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28 Stará Paka - Nová Paka\A Výkaz výměr\Výkaz výměr KHK\neoceněný\"/>
    </mc:Choice>
  </mc:AlternateContent>
  <bookViews>
    <workbookView xWindow="0" yWindow="0" windowWidth="0" windowHeight="0" activeTab="11"/>
  </bookViews>
  <sheets>
    <sheet name="33113aSO 101.1" sheetId="2" r:id="rId1"/>
    <sheet name="33185aSO 105SO105.1" sheetId="3" r:id="rId2"/>
    <sheet name="33185aSO 105SO105.2" sheetId="4" r:id="rId3"/>
    <sheet name="33185aSO 105SO105.3" sheetId="5" r:id="rId4"/>
    <sheet name="33185aSO 105SO105.4" sheetId="6" r:id="rId5"/>
    <sheet name="33185aSO 105SO105.5" sheetId="7" r:id="rId6"/>
    <sheet name="33185aSO 105SO105.6" sheetId="8" r:id="rId7"/>
    <sheet name="33185aSO 105SO105.8" sheetId="9" r:id="rId8"/>
    <sheet name="33185aSO301" sheetId="10" r:id="rId9"/>
    <sheet name="33211SO 221" sheetId="11" r:id="rId10"/>
    <sheet name="SO 000SO 000.1" sheetId="12" r:id="rId11"/>
    <sheet name="SO 004SO 004.1" sheetId="13" r:id="rId12"/>
  </sheets>
  <calcPr/>
</workbook>
</file>

<file path=xl/calcChain.xml><?xml version="1.0" encoding="utf-8"?>
<calcChain xmlns="http://schemas.openxmlformats.org/spreadsheetml/2006/main">
  <c i="13" l="1" r="I3"/>
  <c r="I14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12" r="I3"/>
  <c r="I9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1" r="I3"/>
  <c r="I188"/>
  <c r="O205"/>
  <c r="I205"/>
  <c r="O201"/>
  <c r="I201"/>
  <c r="O197"/>
  <c r="I197"/>
  <c r="O193"/>
  <c r="I193"/>
  <c r="O189"/>
  <c r="I189"/>
  <c r="I175"/>
  <c r="O184"/>
  <c r="I184"/>
  <c r="O180"/>
  <c r="I180"/>
  <c r="O176"/>
  <c r="I176"/>
  <c r="I162"/>
  <c r="O171"/>
  <c r="I171"/>
  <c r="O167"/>
  <c r="I167"/>
  <c r="O163"/>
  <c r="I163"/>
  <c r="I145"/>
  <c r="O158"/>
  <c r="I158"/>
  <c r="O154"/>
  <c r="I154"/>
  <c r="O150"/>
  <c r="I150"/>
  <c r="O146"/>
  <c r="I146"/>
  <c r="I128"/>
  <c r="O141"/>
  <c r="I141"/>
  <c r="O137"/>
  <c r="I137"/>
  <c r="O133"/>
  <c r="I133"/>
  <c r="O129"/>
  <c r="I129"/>
  <c r="I99"/>
  <c r="O124"/>
  <c r="I124"/>
  <c r="O120"/>
  <c r="I120"/>
  <c r="O116"/>
  <c r="I116"/>
  <c r="O112"/>
  <c r="I112"/>
  <c r="O108"/>
  <c r="I108"/>
  <c r="O104"/>
  <c r="I104"/>
  <c r="O100"/>
  <c r="I100"/>
  <c r="I30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10" r="I3"/>
  <c r="I109"/>
  <c r="O134"/>
  <c r="I134"/>
  <c r="O130"/>
  <c r="I130"/>
  <c r="O126"/>
  <c r="I126"/>
  <c r="O122"/>
  <c r="I122"/>
  <c r="O118"/>
  <c r="I118"/>
  <c r="O114"/>
  <c r="I114"/>
  <c r="O110"/>
  <c r="I110"/>
  <c r="I52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I35"/>
  <c r="O48"/>
  <c r="I48"/>
  <c r="O44"/>
  <c r="I44"/>
  <c r="O40"/>
  <c r="I40"/>
  <c r="O36"/>
  <c r="I36"/>
  <c r="I18"/>
  <c r="O31"/>
  <c r="I31"/>
  <c r="O27"/>
  <c r="I27"/>
  <c r="O23"/>
  <c r="I23"/>
  <c r="O19"/>
  <c r="I19"/>
  <c r="I9"/>
  <c r="O14"/>
  <c r="I14"/>
  <c r="O10"/>
  <c r="I10"/>
  <c i="9" r="I3"/>
  <c r="I40"/>
  <c r="O49"/>
  <c r="I49"/>
  <c r="O45"/>
  <c r="I45"/>
  <c r="O41"/>
  <c r="I41"/>
  <c r="I23"/>
  <c r="O36"/>
  <c r="I36"/>
  <c r="O32"/>
  <c r="I32"/>
  <c r="O28"/>
  <c r="I28"/>
  <c r="O24"/>
  <c r="I24"/>
  <c r="I10"/>
  <c r="O19"/>
  <c r="I19"/>
  <c r="O15"/>
  <c r="I15"/>
  <c r="O11"/>
  <c r="I11"/>
  <c i="8" r="I3"/>
  <c r="I32"/>
  <c r="O37"/>
  <c r="I37"/>
  <c r="O33"/>
  <c r="I33"/>
  <c r="I15"/>
  <c r="O28"/>
  <c r="I28"/>
  <c r="O24"/>
  <c r="I24"/>
  <c r="O20"/>
  <c r="I20"/>
  <c r="O16"/>
  <c r="I16"/>
  <c r="I10"/>
  <c r="O11"/>
  <c r="I11"/>
  <c i="7" r="I3"/>
  <c r="I1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6" r="I3"/>
  <c r="I85"/>
  <c r="O98"/>
  <c r="I98"/>
  <c r="O94"/>
  <c r="I94"/>
  <c r="O90"/>
  <c r="I90"/>
  <c r="O86"/>
  <c r="I86"/>
  <c r="I76"/>
  <c r="O81"/>
  <c r="I81"/>
  <c r="O77"/>
  <c r="I77"/>
  <c r="I39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10"/>
  <c r="O35"/>
  <c r="I35"/>
  <c r="O31"/>
  <c r="I31"/>
  <c r="O27"/>
  <c r="I27"/>
  <c r="O23"/>
  <c r="I23"/>
  <c r="O19"/>
  <c r="I19"/>
  <c r="O15"/>
  <c r="I15"/>
  <c r="O11"/>
  <c r="I11"/>
  <c i="5" r="I3"/>
  <c r="I90"/>
  <c r="O115"/>
  <c r="I115"/>
  <c r="O111"/>
  <c r="I111"/>
  <c r="O107"/>
  <c r="I107"/>
  <c r="O103"/>
  <c r="I103"/>
  <c r="O99"/>
  <c r="I99"/>
  <c r="O95"/>
  <c r="I95"/>
  <c r="O91"/>
  <c r="I91"/>
  <c r="I81"/>
  <c r="O86"/>
  <c r="I86"/>
  <c r="O82"/>
  <c r="I82"/>
  <c r="I40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31"/>
  <c r="O36"/>
  <c r="I36"/>
  <c r="O32"/>
  <c r="I32"/>
  <c r="I10"/>
  <c r="O27"/>
  <c r="I27"/>
  <c r="O23"/>
  <c r="I23"/>
  <c r="O19"/>
  <c r="I19"/>
  <c r="O15"/>
  <c r="I15"/>
  <c r="O11"/>
  <c r="I11"/>
  <c i="4" r="I3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3" r="I3"/>
  <c r="I64"/>
  <c r="O65"/>
  <c r="I65"/>
  <c r="I27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I10"/>
  <c r="O23"/>
  <c r="I23"/>
  <c r="O19"/>
  <c r="I19"/>
  <c r="O15"/>
  <c r="I15"/>
  <c r="O11"/>
  <c r="I11"/>
  <c i="2" r="I3"/>
  <c r="I175"/>
  <c r="O203"/>
  <c r="I203"/>
  <c r="O200"/>
  <c r="I200"/>
  <c r="O196"/>
  <c r="I196"/>
  <c r="O192"/>
  <c r="I192"/>
  <c r="O188"/>
  <c r="I188"/>
  <c r="O184"/>
  <c r="I184"/>
  <c r="O180"/>
  <c r="I180"/>
  <c r="O176"/>
  <c r="I176"/>
  <c r="I150"/>
  <c r="O171"/>
  <c r="I171"/>
  <c r="O167"/>
  <c r="I167"/>
  <c r="O163"/>
  <c r="I163"/>
  <c r="O159"/>
  <c r="I159"/>
  <c r="O155"/>
  <c r="I155"/>
  <c r="O151"/>
  <c r="I151"/>
  <c r="I109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I96"/>
  <c r="O105"/>
  <c r="I105"/>
  <c r="O101"/>
  <c r="I101"/>
  <c r="O97"/>
  <c r="I97"/>
  <c r="I34"/>
  <c r="O93"/>
  <c r="I93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<sst xmlns="http://schemas.openxmlformats.org/spreadsheetml/2006/main">
  <si>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</si>
  <si>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</si>
  <si>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</si>
  <si>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</si>
  <si>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</si>
  <si>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33185a</t>
  </si>
  <si>
    <t>II/284 Stará Paka - Nová Paka v km 16,519 - 19,043_neoceněný</t>
  </si>
  <si>
    <t>SO 101.1</t>
  </si>
  <si>
    <t>O</t>
  </si>
  <si>
    <t>Objekt:</t>
  </si>
  <si>
    <t>33113a</t>
  </si>
  <si>
    <t>II/284 Nová Paka - Lomnická ulice, III. etapa (km 18,950 - 19,043)</t>
  </si>
  <si>
    <t>O1</t>
  </si>
  <si>
    <t>Rozpočet:</t>
  </si>
  <si>
    <t>Komunikace - vozovka sil. II/284 (km 18,950 - 19,043)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</si>
  <si>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</si>
  <si>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</si>
  <si>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</si>
  <si>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</si>
  <si>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</si>
  <si>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</si>
  <si>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</si>
  <si>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</si>
  <si>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</si>
  <si>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</si>
  <si>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</si>
  <si>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</si>
  <si>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</si>
  <si>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</si>
  <si>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</si>
  <si>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014211R</t>
  </si>
  <si>
    <t/>
  </si>
  <si>
    <t>POPLATKY ZA ZEMNÍK - ORNICE</t>
  </si>
  <si>
    <t>M3</t>
  </si>
  <si>
    <t>PP</t>
  </si>
  <si>
    <t>Potřebná ornice, rozprostření ornice v rovině tl. 0,2 m.</t>
  </si>
  <si>
    <t>VV</t>
  </si>
  <si>
    <t>"K pol. 18230: "25*0,2 = 5,000 [A]</t>
  </si>
  <si>
    <t>TS</t>
  </si>
  <si>
    <t>Položka zahrnuje:
- veškeré poplatky majiteli zemníku související s nákupem zeminy (nikoliv s otvírkou zemníku)
Položka nezahrnuje:
- x</t>
  </si>
  <si>
    <t>015111</t>
  </si>
  <si>
    <t>1</t>
  </si>
  <si>
    <t xml:space="preserve">POPLATKY ZA LIKVIDACI ODPADŮ NEKONTAMINOVANÝCH - 17 05 04  VYTĚŽENÉ ZEMINY A HORNINY -  I. TŘÍDA TĚŽITELNOSTI</t>
  </si>
  <si>
    <t>T</t>
  </si>
  <si>
    <t>Kalkulována objemová hmotnost zeminy 2,0 t/m3.</t>
  </si>
  <si>
    <t>"K pol. 113328: "(529*1,12*0,14)*2,0 = 165,894 [A]</t>
  </si>
  <si>
    <t>2</t>
  </si>
  <si>
    <t>Kalkulována objemová hmotnost zeminy 2,0 t/m3.
Vč. uložení.</t>
  </si>
  <si>
    <t>"K pol. 121108: "22,0*2,0 = 44,000 [A]</t>
  </si>
  <si>
    <t>3</t>
  </si>
  <si>
    <t>"K pol. 123738: "426,586*2,0 = 853,172 [A]</t>
  </si>
  <si>
    <t>4</t>
  </si>
  <si>
    <t>"K pol. 131738: "47,025*2,0 = 94,050 [A]</t>
  </si>
  <si>
    <t>015140</t>
  </si>
  <si>
    <t xml:space="preserve">POPLATKY ZA LIKVIDACI ODPADŮ NEKONTAMINOVANÝCH - 17 01 01  BETON Z DEMOLIC OBJEKTŮ, ZÁKLADŮ TV</t>
  </si>
  <si>
    <t>Kalkulována hmotnost 500 kg/ks.</t>
  </si>
  <si>
    <t>"K pol. 96687: "4*0,5 = 2,000 [A]</t>
  </si>
  <si>
    <t>Zemní práce</t>
  </si>
  <si>
    <t>113328</t>
  </si>
  <si>
    <t>ODSTRANĚNÍ PODKLADŮ ZPEVNĚNÝCH PLOCH Z KAMENIVA NESTMEL, ODVOZ DO 20KM</t>
  </si>
  <si>
    <t xml:space="preserve">Zhotovitel v  ceně zohlední skutečné náklady na dopravu na místo uložení.</t>
  </si>
  <si>
    <t>"ŠD: "529*1,12*0,14 = 82,947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</si>
  <si>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</si>
  <si>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11337</t>
  </si>
  <si>
    <t>ODSTRANĚNÍ PODKLADU ZPEVNĚNÝCH PLOCH Z DLAŽEBNÍCH KOSTEK</t>
  </si>
  <si>
    <t>Vyzískaný materiál zůstává zhotoviteli.</t>
  </si>
  <si>
    <t>"Odstranění stávající kamenné dlažby: "529*1,12*0,1 = 59,248 [A]</t>
  </si>
  <si>
    <t>11353</t>
  </si>
  <si>
    <t>ODSTRANĚNÍ CHODNÍKOVÝCH KAMENNÝCH OBRUBNÍKŮ</t>
  </si>
  <si>
    <t>M</t>
  </si>
  <si>
    <t>"Vlevo: "93,0 = 93,000 [A]</t>
  </si>
  <si>
    <t>11372</t>
  </si>
  <si>
    <t>FRÉZOVÁNÍ ZPEVNĚNÝCH PLOCH ASFALTOVÝCH</t>
  </si>
  <si>
    <t>"Tl. 40 mm (napojení na začátku a konci úseku): "(6,6*2,0+5,5*2,0)*0,04 = 0,968 [A]_x000d_
 "Tl. 60 mm (km 0,000-0,09321): "588,0*0,06 = 35,280 [B]_x000d_
 "Celkové množství "36.248000 = 36,248 [C]</t>
  </si>
  <si>
    <t>113763</t>
  </si>
  <si>
    <t>FRÉZOVÁNÍ DRÁŽKY PRŮŘEZU DO 300MM2 V ASFALTOVÉ VOZOVCE</t>
  </si>
  <si>
    <t>Frézování drážky před realizací asfaltové zálivky. Podél přídlažby a u napojení na původní asfalt, okolo poklopů šachet a UV.</t>
  </si>
  <si>
    <t>Položka zahrnuje veškerou manipulaci s vybouranou sutí a s vybouranými hmotami vč. uložení na skládku.</t>
  </si>
  <si>
    <t>121108</t>
  </si>
  <si>
    <t>SEJMUTÍ ORNICE NEBO LESNÍ PŮDY S ODVOZEM DO 20KM</t>
  </si>
  <si>
    <t>"Nevhodná ornice: "110,0*0,2 = 22,000 [A]</t>
  </si>
  <si>
    <t xml:space="preserve">Položka zahrnuje:
- sejmutí ornice bez ohledu na tloušťku vrstvy
-  její vodorovnou dopravu
Položka nezahrnuje:
- uložení na trvalou skládku</t>
  </si>
  <si>
    <t>123738</t>
  </si>
  <si>
    <t>ODKOP PRO SPOD STAVBU SILNIC A ŽELEZNIC TŘ. I, ODVOZ DO 20KM</t>
  </si>
  <si>
    <t>Zhotovitel v ceně zohlední skutečné náklady na dopravu na místo uložení.</t>
  </si>
  <si>
    <t>"K pol. 17130 (výkop pro sanaci aktivní zóny): "529,0*1,12*0,5 = 296,240 [A]_x000d_
 "Výkop na zemní pláň: "529,0*1,12*0,22 = 130,346 [B]_x000d_
 "Celkové množství "426.586000 = 426,586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</si>
  <si>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</si>
  <si>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125738</t>
  </si>
  <si>
    <t>VYKOPÁVKY ZE ZEMNÍKŮ A SKLÁDEK TŘ. I, ODVOZ DO 20KM</t>
  </si>
  <si>
    <t xml:space="preserve">Potřebná ornice. Rozprostření ornice v rovině tl. 0,2 m v pol. 18230. Nákup ornice v pol. 014211R.
Zhotovitel v  ceně zohlední skutečné náklady na dopravu na místo uložení.</t>
  </si>
  <si>
    <t>"K pol. 18230: "25,0*0,2 = 5,000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</si>
  <si>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</si>
  <si>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131738</t>
  </si>
  <si>
    <t>HLOUBENÍ JAM ZAPAŽ I NEPAŽ TŘ. I, ODVOZ DO 20KM</t>
  </si>
  <si>
    <t>"Výkop pro UV (UV-1-L, UV-2-P, UV-3-P, UV4-P, UV-5-L, UV-6P, UV-7L) (ks*š.*dl.*hl.): "7*1,5*1,5*1,5 = 23,625 [A]_x000d_
 "Výkop pro přípojky (hl.*š.*dl.): "1,0*0,6*39,0 = 23,400 [B]_x000d_
 "Celkové množství "47.025000 = 47,025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</si>
  <si>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</si>
  <si>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17130</t>
  </si>
  <si>
    <t>ULOŽENÍ SYPANINY DO NÁSYPŮ V AKTIVNÍ ZÓNĚ SE ZHUTNĚNÍM</t>
  </si>
  <si>
    <t>Sanace aktivní zóny výměnou za ŠDa fr. 0/63.</t>
  </si>
  <si>
    <t>"pl.*koef.rozšíření*tl.: "529,0*1,12*0,5 = 296,240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</si>
  <si>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</si>
  <si>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</si>
  <si>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</si>
  <si>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Nenamrzavá zemina vhodná do násypů dle ČSN 73 6133.</t>
  </si>
  <si>
    <t>"Dosypávka pod krajnice vlevo (km 0,000-0,09321) "20 = 20,000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</si>
  <si>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</si>
  <si>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</si>
  <si>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</si>
  <si>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 0/32, dle TP 146.</t>
  </si>
  <si>
    <t>"Zásyp přípojky UV (hl.*š.*dl.): "0,7*0,6*39,0 = 16,380 [A]_x000d_
 "Zásyp po odstraněných UV (ks*m3): "4*1,0 = 4,000 [B]_x000d_
 "Celkové množství "20.380000 = 20,380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</si>
  <si>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</si>
  <si>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</si>
  <si>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</si>
  <si>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</si>
  <si>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"pl.*koef.rozšíření: "529,0*1,12 = 592,480 [A]</t>
  </si>
  <si>
    <t>Položka zahrnuje:
- úpravu pláně včetně vyrovnání výškových rozdílů. Míru zhutnění určuje projekt.
Položka nezahrnuje:
- x</t>
  </si>
  <si>
    <t>18230</t>
  </si>
  <si>
    <t>ROZPROSTŘENÍ ORNICE V ROVINĚ</t>
  </si>
  <si>
    <t>"Rozprostření ornice v rovině tl. 0,2m (pl.*tl.), vlevo ve směru staničení: "25,0*0,2 = 5,000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</si>
  <si>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</si>
  <si>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</si>
  <si>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</si>
  <si>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Zatravnění ohumusované plochy.</t>
  </si>
  <si>
    <t>Položka zahrnuje:
- dodání předepsané travní směsi, její výsev na ornici, zalévání, první pokosení, to vše bez ohledu na sklon terénu
Položka nezahrnuje:
- x</t>
  </si>
  <si>
    <t>18351</t>
  </si>
  <si>
    <t>CHEMICKÉ ODPLEVELENÍ</t>
  </si>
  <si>
    <t>Ošetření ohumusované plochy před založením trávníku.</t>
  </si>
  <si>
    <t>Položka zahrnuje
- celoplošný postřik a chemickou likvidace nežádoucích rostlin nebo jejích částí a zabránění jejich dalšímu růstu na urovnaném volném terénu
Položka nezahrnuje:
- x</t>
  </si>
  <si>
    <t>Základy</t>
  </si>
  <si>
    <t>21263</t>
  </si>
  <si>
    <t>TRATIVODY KOMPLET Z TRUB Z PLAST HMOT DN DO 150MM</t>
  </si>
  <si>
    <t>Drenáž v km 0,000-0,09321. Trativodní trubka PVC DN 150, kruhová tuhost min. SN8, ŠP lože fr. 0/22 tl. 0,1 m, obsyp kamenivo fr. 8/16. Vč. napojení na UV.</t>
  </si>
  <si>
    <t>"Vlevo: "93,0 = 93,000 [A]_x000d_
 "Vpravo: "93,5 = 93,500 [B]_x000d_
 "Celkové množství "186.500000 = 186,500 [C]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</si>
  <si>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</si>
  <si>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21361</t>
  </si>
  <si>
    <t>DRENÁŽNÍ VRSTVY Z GEOTEXTILIE</t>
  </si>
  <si>
    <t xml:space="preserve">Netkaná separační geotextilie pro obalení trativodní rýhy po celém obvodu, CBR min. 3 kN, odolnost proti proražení &lt;10 mm, dle TP 97 a  ČSN EN 13249.</t>
  </si>
  <si>
    <t>"Okolo trativodu (obvod 2,2 m * dl.): "2,2*186,5 = 410,300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</si>
  <si>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</si>
  <si>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21461</t>
  </si>
  <si>
    <t>SEPARAČNÍ GEOTEXTILIE</t>
  </si>
  <si>
    <t xml:space="preserve">Netkaná separační geotextilie pod konstrukci vozovky v případě nevyhovujících filtračních parametrů, CBR min. 3 kN, odolnost proti proražení &lt;10 mm, dle TP 97 a  ČSN EN 13249.</t>
  </si>
  <si>
    <t>529,0*1,12*1,25 = 740,600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</si>
  <si>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</si>
  <si>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</si>
  <si>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</si>
  <si>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56330</t>
  </si>
  <si>
    <t>VOZOVKOVÉ VRSTVY ZE ŠTĚRKODRTI</t>
  </si>
  <si>
    <t>ŠDA 0/63, tl. min. 200 mm</t>
  </si>
  <si>
    <t>"Plocha vozovky km 0,000-0,09321: "529,0*1,12*0,22 = 130,346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</si>
  <si>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</si>
  <si>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</si>
  <si>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</si>
  <si>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ŠDA 0/32, tl. min. 150 mm</t>
  </si>
  <si>
    <t>"Plocha vozovky km 0,000-0,09321: "529,0 = 529,000 [A]</t>
  </si>
  <si>
    <t>56963</t>
  </si>
  <si>
    <t>ZPEVNĚNÍ KRAJNIC Z RECYKLOVANÉHO MATERIÁLU TL DO 150MM</t>
  </si>
  <si>
    <t>"Zpevnění asfaltovým recyklátem: "85,0 = 85,000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</si>
  <si>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</si>
  <si>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</si>
  <si>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</si>
  <si>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"Na vrstvě ŠD (plocha vozovky km 0,000-0,09321): "529,0 = 529,000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</si>
  <si>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</si>
  <si>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</si>
  <si>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</si>
  <si>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0,25 kg/m2</t>
  </si>
  <si>
    <t>"Na vrstvě ACP (plocha vozovky km 0,000-0,09321): "529,0 = 529,000 [A]</t>
  </si>
  <si>
    <t>572214</t>
  </si>
  <si>
    <t>SPOJOVACÍ POSTŘIK Z MODIFIK EMULZE DO 0,5KG/M2</t>
  </si>
  <si>
    <t>PS-CP min. 0,3 kg/m2 (dle ČSN 736129, tab. 4b, je pro směsi s CRmB min. 0,3 kg/m2)</t>
  </si>
  <si>
    <t>"Na vrstvě ACL - Plocha vozovky (km 0,000-0,09321): "529,0 = 529,000 [A]_x000d_
 "Na původní vrstvě ACL - plocha pro přeplátování v km 0,000 a 0,093 (š.*dl.+š.*dl.): "6,6*2,0+5,5*2,0 = 24,200 [B]_x000d_
 "Celkové množství "553.200000 = 553,200 [C]</t>
  </si>
  <si>
    <t>574B34</t>
  </si>
  <si>
    <t>ASFALTOVÝ BETON PRO OBRUSNÉ VRSTVY MODIFIK ACO 11+, 11S TL. 40MM</t>
  </si>
  <si>
    <t>ACO 11+ CRmB, tl. 40 mm, dle VPR.</t>
  </si>
  <si>
    <t>"Plocha vozovky km 0,000-0,09321: "529,0 = 529,000 [A]_x000d_
 "Plocha vozovky (přeplátování po odfrézování) km 0,000 a 0,093 (š.*dl.+š.*dl.): "6,6*2,0+5,5*2,0 = 24,200 [B]_x000d_
 "Celkové množství "553.200000 = 553,200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</si>
  <si>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</si>
  <si>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</si>
  <si>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</si>
  <si>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16+ 50/70, 60mm:</t>
  </si>
  <si>
    <t>574E66</t>
  </si>
  <si>
    <t>ASFALTOVÝ BETON PRO PODKLADNÍ VRSTVY ACP 16+, 16S TL. 70MM</t>
  </si>
  <si>
    <t>ACP 16+ 50/70, tl. 70 mm. (Pozn.: V PD ve vzorových řezech uveden neaktuální údaj tl. 50 mm, požadována je tl. 70 mm.)</t>
  </si>
  <si>
    <t>"Plocha vozovky (km 0,000-0,09321): "529,0 = 529,000 [A]</t>
  </si>
  <si>
    <t>58222</t>
  </si>
  <si>
    <t>DLÁŽDĚNÉ KRYTY Z DROBNÝCH KOSTEK DO LOŽE Z MC</t>
  </si>
  <si>
    <t>Přídlažba z kamenných kostek, dvouřádek, vč. bet. lože tl. min. 0,15 m. Km 0,000-0,09321.
Vč. ochrany proti poškození a zajištění stávajících obrub po levé straně.</t>
  </si>
  <si>
    <t>"Vlevo: "93,0*0,25 = 23,250 [A]_x000d_
 "Vpravo: "93,5*0,25 = 23,375 [B]_x000d_
 "Celkové množství "46.625000 = 46,625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</si>
  <si>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</si>
  <si>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</si>
  <si>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</si>
  <si>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87434</t>
  </si>
  <si>
    <t>POTRUBÍ Z TRUB PLASTOVÝCH ODPADNÍCH DN DO 200MM</t>
  </si>
  <si>
    <t>Připojení uličních vpustí, plné KG potrubí. Min. SN12.</t>
  </si>
  <si>
    <t>"0,000-0,093 km: "39,0 = 39,000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</si>
  <si>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</si>
  <si>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87644</t>
  </si>
  <si>
    <t>CHRÁNIČKY Z TRUB PLASTOVÝCH DN DO 250MM</t>
  </si>
  <si>
    <t>"Vyústění přípojky pro UV (ks*dl.): "5*1,0 = 5,000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</si>
  <si>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</si>
  <si>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89712</t>
  </si>
  <si>
    <t>VPUSŤ KANALIZAČNÍ ULIČNÍ KOMPLETNÍ Z BETONOVÝCH DÍLCŮ</t>
  </si>
  <si>
    <t>KUS</t>
  </si>
  <si>
    <t>Nové uliční vpusti v km 0,000-0,093.</t>
  </si>
  <si>
    <t>"Vlevo: "3 = 3,000 [A]_x000d_
 "Vpravo: "4 = 4,000 [B]_x000d_
 "Celkové množství "7.000000 = 7,000 [C]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</si>
  <si>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</si>
  <si>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</si>
  <si>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</si>
  <si>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"Kanalizace stávající: "2 = 2,000 [A]</t>
  </si>
  <si>
    <t>Položka zahrnuje:
- všechny nutné práce a materiály pro zvýšení nebo snížení zařízení (včetně nutné úpravy stávajícího povrchu vozovky nebo chodníku)
Položka nezahrnuje:
- x</t>
  </si>
  <si>
    <t>"Šoupě u km 0,023: "1 = 1,000 [A]</t>
  </si>
  <si>
    <t>899309</t>
  </si>
  <si>
    <t>DOPLŇKY NA POTRUBÍ - VÝSTRAŽNÁ FÓLIE</t>
  </si>
  <si>
    <t>Hnědá výstražná fólie dle ČSN 73 6006, nad přípojky k UV.</t>
  </si>
  <si>
    <t>- Položka zahrnuje veškerý materiál, výrobky a polotovary, včetně mimostaveništní a vnitrostaveništní dopravy (rovněž přesuny), včetně naložení a složení,případně s uložením.</t>
  </si>
  <si>
    <t>9</t>
  </si>
  <si>
    <t>Ostatní konstrukce a práce</t>
  </si>
  <si>
    <t>9113A1</t>
  </si>
  <si>
    <t>SVODIDLO OCEL SILNIČ JEDNOSTR, ÚROVEŇ ZADRŽ N1, N2 - DODÁVKA A MONTÁŽ</t>
  </si>
  <si>
    <t>Konkrétní typ svodidla bude před realizací odouhlasen zástupcem stavebníka.</t>
  </si>
  <si>
    <t>"Nové svodidlo úroveň zadržení N2 (28 m plná výška + 2* výškové náběhy dl. 8 m): "44,0 = 44,000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</si>
  <si>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</si>
  <si>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</si>
  <si>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</si>
  <si>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Odkup zhotovitelem stavby.</t>
  </si>
  <si>
    <t>"Odstranění stávajícího svodidla: "36,0 = 36,000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</si>
  <si>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</si>
  <si>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915111</t>
  </si>
  <si>
    <t>VODOROVNÉ DOPRAVNÍ ZNAČENÍ BARVOU HLADKÉ - DODÁVKA A POKLÁDKA</t>
  </si>
  <si>
    <t>Bílá barva.</t>
  </si>
  <si>
    <t>"V1a (dl.*š.): "97,0*0,125 = 12,125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</si>
  <si>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</si>
  <si>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</si>
  <si>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</si>
  <si>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Položka zahrnuje:
- dodání a pokládku nátěrového materiálu
- předznačení a reflexní úpravu
Položka nezahrnuje:
- x
Způsob měření:
- měří se pouze natíraná plocha</t>
  </si>
  <si>
    <t>917426</t>
  </si>
  <si>
    <t>CHODNÍKOVÉ OBRUBY Z KAMENNÝCH OBRUBNÍKŮ ŠÍŘ 250MM</t>
  </si>
  <si>
    <t>Vč. řezání, dořezů, vč. úprav u sjezdů, vč. náběhových obrub. Provedení dle navazujícího úseku ulice Lomnické.</t>
  </si>
  <si>
    <t>"Silniční kamenný obrubník, vlevo: "93,0 = 93,000 [A]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</si>
  <si>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</si>
  <si>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</si>
  <si>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</si>
  <si>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Příčná spára na začátku a konci úseku.</t>
  </si>
  <si>
    <t>6,65+5,5 = 12,150 [A]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</si>
  <si>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</si>
  <si>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</si>
  <si>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</si>
  <si>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>Příčná spára na začátku a konci úseku, podél přídlažby, okolo UV a poklopů.</t>
  </si>
  <si>
    <t>Položka zahrnuje:
- dodávku a osazení předepsaného materiálu
- očištění ploch spáry před úpravou
- očištění okolí spáry po úpravě
Položka nezahrnuje:
- těsnící profil</t>
  </si>
  <si>
    <t>96687</t>
  </si>
  <si>
    <t>VYBOURÁNÍ ULIČNÍCH VPUSTÍ KOMPLETNÍCH</t>
  </si>
  <si>
    <t>"Odstranění stávajích uličních vpustí: "4 = 4,000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</si>
  <si>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</si>
  <si>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SO105.1</t>
  </si>
  <si>
    <t>II/284 hr. okr. JC/SM - Stará Paka - I. etapa (km 16,519 - 18,950)</t>
  </si>
  <si>
    <t>SO 105</t>
  </si>
  <si>
    <t>STARÁ PAKA</t>
  </si>
  <si>
    <t>O2</t>
  </si>
  <si>
    <t>demolice vozovky</t>
  </si>
  <si>
    <t>014132</t>
  </si>
  <si>
    <t>POPLATKY ZA SKLÁDKU TYP S-NO (NEBEZPEČNÝ ODPAD)</t>
  </si>
  <si>
    <t>ZAS-T4 (nebezpečný odpad)
2,4 t/m3</t>
  </si>
  <si>
    <t>"pol. č. 11372.c 178,2*2,4 = 427,680 [B] "_x000d_
 "pol.č. 113338 87,25*2,4 = 209,400 [A] "_x000d_
 "Mezisoučet = 637,080 [C] "_x000d_
 "Celkem "637,08 = 637,080 [D]</t>
  </si>
  <si>
    <t>Položka zahrnuje:
- veškeré poplatky provozovateli skládky související s uložením odpadu na skládce.
Položka nezahrnuje:
- x</t>
  </si>
  <si>
    <t>zemina
1,8 t/m3</t>
  </si>
  <si>
    <t>"pol.č. 113328 1358,775*1,8 = 2445,795 [A] "_x000d_
 "Celkem "2445,795 = 2445,795 [B]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</si>
  <si>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</si>
  <si>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</si>
  <si>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</si>
  <si>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ZAS-T3 (obsah benzo(a)pyrenu menší než 50 mg/kg, tzn. nejedná se o nebezpečný odpad)</t>
  </si>
  <si>
    <t>"pol č 11372.b 843,050*1,8 = 1517,490 [A] "_x000d_
 "Mezisoučet = 1517,490 [C] "_x000d_
 "Celkem "1517,49 = 1517,490 [C]</t>
  </si>
  <si>
    <t>betonové obruby vč. lože
lože žulových obrubníků a žulových dlažeb
2,4 t/m3</t>
  </si>
  <si>
    <t>"pol.č. 113378 (jen bet. lože) 17,45*2,4 = 41,880 [B] "_x000d_
 "pol.č. 113534 (jen bet. lože) 2416,35*0,25*0,1*2,4 = 144,981 [C] "_x000d_
 "pol.č. 113531 (jen bet. lože) 433,65*0,25*0,1*2,4 = 26,019 [D] "_x000d_
 "pol.č. 113524 (vč. lože) 718*0,35*0,2*2,4 = 120,624 [E] "_x000d_
 "Mezisoučet = 333,504 [A] "_x000d_
 "Celkem "333,504 = 333,504 [F]</t>
  </si>
  <si>
    <t>odstranění nestmelených podkladních vrstev
ŠD - odhad dle DGN vozovky 90% plochy
uložení na skládku
zhotovitel v ceně zohlední skutečné náklady na dopravu na místo uložení</t>
  </si>
  <si>
    <t>"90% plochy v tl. 90 mm (vozovka + zastávkový záliv) (17360+90)*0,09*0,9 = 1413,450 [A] "_x000d_
 "odečet km 18,820-18,900 -675*0,09*0,9 = -54,675 [B] "_x000d_
 "Mezisoučet = 1358,775 [C] "_x000d_
 "Celkem "1358,775 = 1358,775 [D]</t>
  </si>
  <si>
    <t>113338</t>
  </si>
  <si>
    <t>ODSTRAN PODKL ZPEVNĚNÝCH PLOCH S ASFALT POJIVEM, ODVOZ DO 20KM</t>
  </si>
  <si>
    <t>odstranění nestmelených podkladních vrstev
PM - odhad dle DGN vozovky 5% plochy
uložení na skládku nebezpečného odpadu 
ZAS-T4 (nebezpečný odpad)
zhotovitel v ceně zohlední skutečné náklady na dopravu na místo uložení</t>
  </si>
  <si>
    <t>"5% plochy v tl. 100 mm (vozovka + zastávkový záliv) (17360+90)*0,1*0,05 = 87,250 [A] "_x000d_
 "Celkem "87,25 = 87,250 [B]</t>
  </si>
  <si>
    <t>113378</t>
  </si>
  <si>
    <t>ODSTRAN PODKLADU ZPEVNĚNÝCH PLOCH Z DLAŽEB KOSTEK, ODVOZ DO 20KM</t>
  </si>
  <si>
    <t>žulová kosta - odhad dle DGN vozovky 5% plochy
materiál zůstává zhotoviteli
uložení na skládku
zhotovitel v ceně zohlední skutečné náklady na dopravu na místo uložení</t>
  </si>
  <si>
    <t>"žulová kostka 5% plochy v tl. 100 mm (vozovka + zastávkový záliv) (17360+90)*0,1*0,05 = 87,250 [A] "_x000d_
 "lože žulové kostky 5% plochy v prům tl. 2 cm (17360+90)*0,02*0,05 = 17,450 [B] "_x000d_
 "Mezisoučet = 104,700 [C] "_x000d_
 "Celkem "104,7 = 104,700 [D]</t>
  </si>
  <si>
    <t>113524</t>
  </si>
  <si>
    <t>ODSTRANĚNÍ CHODNÍKOVÝCH A SILNIČNÍCH OBRUBNÍKŮ BETONOVÝCH, ODVOZ DO 5KM</t>
  </si>
  <si>
    <t>odstranění betonových silničních obrubníků s odvozem na recyklační skládku
zhotovitel v ceně zohlední skutečné náklady na dopravu na místo uložení</t>
  </si>
  <si>
    <t>"753 = 753,000 [A] "_x000d_
 "odečet km 18,820-18,900 -35 = -35,000 [B] "_x000d_
 "Mezisoučet = 718,000 [C] "_x000d_
 "Celkem "718 = 718,000 [D]</t>
  </si>
  <si>
    <t>113531</t>
  </si>
  <si>
    <t>ODSTRANĚNÍ CHODNÍKOVÝCH KAMENNÝCH OBRUBNÍKŮ, ODVOZ DO 1KM</t>
  </si>
  <si>
    <t>odstranění kamenných obrubníků, očištění a uložení na mezideponii pro zpětné využití
položka zahrnuje vytřídění obrubníků
zhotovitel v ceně zohlední skutečné náklady na dopravu na místo uložení
předpoklad 15%</t>
  </si>
  <si>
    <t>"2891*0,15 = 433,650 [A] "_x000d_
 "Celkem "433,65 = 433,650 [B]</t>
  </si>
  <si>
    <t>113534</t>
  </si>
  <si>
    <t>ODSTRANĚNÍ CHODNÍKOVÝCH KAMENNÝCH OBRUBNÍKŮ, ODVOZ DO 5KM</t>
  </si>
  <si>
    <t>odstranění kamenných obrubníků s odvozem na skládku
materiál zůstává zhotoviteli
předpoklad 85%
zhotovitel v ceně zohlední skutečné náklady na dopravu na místo uložení</t>
  </si>
  <si>
    <t>"2891*0,85 = 2457,350 [A] "_x000d_
 "odečet km 18,820-18,900 -41 = -41,000 [B] "_x000d_
 "Mezisoučet = 2416,350 [C] "_x000d_
 "Celkem "2416,35 = 2416,350 [D]</t>
  </si>
  <si>
    <t>a</t>
  </si>
  <si>
    <t>celoplošné frézování obrusné vrstvy 40 mm, materiál zůstává zhotoviteli
ZAS-T1 (vedlejší produkt)</t>
  </si>
  <si>
    <t>"vozovka + zastávkový záliv + na mostech (17360+90+146)*0,04 = 703,840 [C] "_x000d_
 "odečet km 18,820-18,900 -735*0,04 = -29,400 [A] "_x000d_
 "Mezisoučet = 674,440 [B] "_x000d_
 "Celkem "674,44 = 674,440 [D]</t>
  </si>
  <si>
    <t>b</t>
  </si>
  <si>
    <t>celoplošné frézování ložní / podkladní vrstvy 50 mm, odvoz na recyklační skládku
zhotovitel v ceně zohlední skutečné náklady na dopravu na místo uložení
ZAS-T3 (odpad)</t>
  </si>
  <si>
    <t>"vozovka + zastávkový záliv + na mostech (17360+90+146)*0,05 = 879,800 [C] "_x000d_
 "odečet km 18,820-18,900 -735*0,05 = -36,750 [A] "_x000d_
 "Mezisoučet = 843,050 [B] "_x000d_
 "Celkem "843,05 = 843,050 [D]</t>
  </si>
  <si>
    <t>c</t>
  </si>
  <si>
    <t>lokální frézování podkladní vrstvy prům tl. 100 mm, odvoz na skládku nebezpečného odpadu
odhad km 18,560-18,950 dle DGN vozovky
zhotovitel v ceně zohlední skutečné náklady na dopravu na místo uložení
ZAS-T4 (nebezpečný odpad)</t>
  </si>
  <si>
    <t>"390*6,3*0,1 = 245,700 [A] "_x000d_
 "odečet km 18,820-18,900 -675*0,1 = -67,500 [B] "_x000d_
 "Mezisoučet = 178,200 [C] "_x000d_
 "Celkem "178,2 = 178,200 [D]</t>
  </si>
  <si>
    <t>919113</t>
  </si>
  <si>
    <t>ŘEZÁNÍ ASFALTOVÉHO KRYTU VOZOVEK TL DO 150MM</t>
  </si>
  <si>
    <t>řezání v místech napojení (křižovatky a sjezdy)</t>
  </si>
  <si>
    <t>"6+7,5+10,5+5+7+34+5+5+6+8,5+8,5+5+8,5+8,5+6+12+29+12+5+6+18+5+6+41+12+7,5 = 284,500 [A] "_x000d_
 "odečet km 18,820-18,900 6,5+6,5 = 13,000 [B] "_x000d_
 "Mezisoučet = 297,500 [C] "_x000d_
 "Celkem "297,5 = 297,500 [D]</t>
  </si>
  <si>
    <t>položka zahrnuje řezání vozovkové vrstvy v předepsané tloušťce, včetně spotřeby vody</t>
  </si>
  <si>
    <t>SO105.2</t>
  </si>
  <si>
    <t>demolice chodníků</t>
  </si>
  <si>
    <t>1,8 t/m3</t>
  </si>
  <si>
    <t>"pol.č. 113328 244,3*1,8 = 439,740 [A] "_x000d_
 "pol. č. 11130 9,75*1,8 = 17,550 [B] "_x000d_
 "Mezisoučet = 457,290 [C] "_x000d_
 "Celkem "457,29 = 457,290 [D]</t>
  </si>
  <si>
    <t>betonové dlažby a obruby
2,4 t/m3</t>
  </si>
  <si>
    <t>"pol.č. 113188 278,7*2,4 = 668,880 [A] "_x000d_
 "pol.č. 113514 1539*(0,3*0,05+0,2*0,2)*2,4 = 203,148 [B] "_x000d_
 "Mezisoučet = 872,028 [C] "_x000d_
 "Celkem "872,028 = 872,028 [D]</t>
  </si>
  <si>
    <t>11130</t>
  </si>
  <si>
    <t>SEJMUTÍ DRNU</t>
  </si>
  <si>
    <t>za palisádou</t>
  </si>
  <si>
    <t>"195*0,5*0,1 = 9,750 [A] "_x000d_
 "Celkem "9,75 = 9,750 [B]</t>
  </si>
  <si>
    <t xml:space="preserve">Položka zahrnuje:
- vodorovnou dopravu  a uložení na skládku
Položka nezahrnuje:
- x</t>
  </si>
  <si>
    <t>113171</t>
  </si>
  <si>
    <t>ODSTRAN KRYTU ZPEVNĚNÝCH PLOCH Z DLAŽEB KOSTEK, ODVOZ DO 1KM</t>
  </si>
  <si>
    <t>odvoz na meziskládku pro další využití na stavbě</t>
  </si>
  <si>
    <t>"37*0,1 = 3,700 [A] "_x000d_
 "Celkem "3,7 = 3,700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</si>
  <si>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</si>
  <si>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</si>
  <si>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 DO 20KM</t>
  </si>
  <si>
    <t xml:space="preserve">odstranění betonové dlažby zámkové a plošné  s odvozem na recyklační skládku
zhotovitel v ceně zohlední skutečné náklady na dopravu na místo uložení</t>
  </si>
  <si>
    <t>"zámková dlažba tl. 60 mm 3473*0,06 = 208,380 [A] "_x000d_
 "plošná dlažba 30*30 tl. 50 mm 1446*0,05 = 72,300 [B] "_x000d_
 "odečet km 18,820-18,900 -33*0,06 = -1,980 [C] "_x000d_
 "Mezisoučet = 278,700 [D] "_x000d_
 "Celkem "278,7 = 278,700 [E]</t>
  </si>
  <si>
    <t>odstranění nestmelených podkladních vrstev (lože pod dlažbou)
štěrkopísek 
uložení na skládku
zhotovitel v ceně zohlední skutečné náklady na dopravu na místo uložení</t>
  </si>
  <si>
    <t>"pod zámkovou dlažbou v prům tl. 50 mm 3473*0,05 = 173,650 [A] "_x000d_
 "pod plošnou dlažbou v prům tl. 50 mm 1446*0,05 = 72,300 [B] "_x000d_
 "odečet km 18,820-18,900 -33*0,05 = -1,650 [C] "_x000d_
 "Mezisoučet = 244,300 [D] "_x000d_
 "Celkem "244,3 = 244,300 [E]</t>
  </si>
  <si>
    <t>113514</t>
  </si>
  <si>
    <t>ODSTRANĚNÍ ZÁHONOVÝCH OBRUBNÍKŮ, ODVOZ DO 5KM</t>
  </si>
  <si>
    <t xml:space="preserve">odstranění betonových záhonových obrubníků  vč. lože s odvozem na recyklační skládku
zhotovitel v ceně zohlední skutečné náklady na dopravu na místo uložení</t>
  </si>
  <si>
    <t>"1572 = 1572,000 [A] "_x000d_
 "odečet km 18,820-18,900 -33 = -33,000 [B] "_x000d_
 "Mezisoučet = 1539,000 [C] "_x000d_
 "Celkem "1539 = 1539,000 [D]</t>
  </si>
  <si>
    <t>132731</t>
  </si>
  <si>
    <t>HLOUBENÍ RÝH ŠÍŘ DO 2M PAŽ I NEPAŽ TŘ. I, ODVOZ DO 1KM</t>
  </si>
  <si>
    <t>rýha pro palisádu
výkopek zpětně využit pro zásyp palisády
odvoz na mezideponii
zhotovitel v ceně zohlední skutečné náklady na dopravu na místo uložení</t>
  </si>
  <si>
    <t>"195*0,75*0,5 = 73,125 [A] "_x000d_
 "Celkem "73,125 = 73,125 [B]</t>
  </si>
  <si>
    <t>SO105.3</t>
  </si>
  <si>
    <t>komunikace - vozovka</t>
  </si>
  <si>
    <t>"křižovatky a sjezdy 6+7,5+10,5+5+7+34+5+5+6+8,5+8,5+5+8,5+8,5+6+12+29+12+5+6+18+5+6+41+12+7,5 = 284,500 [A] "_x000d_
 "střed (realizace po polovinách) 2431 = 2431,000 [C] "_x000d_
 "odečet km 18,820-18,900 -80-7,5+6,5+6,5 = -74,500 [B] "_x000d_
 "Mezisoučet = 2641,000 [D] "_x000d_
 "Celkem "2641 = 2641,000 [E]</t>
  </si>
  <si>
    <t>Položka zahrnuje:
- veškerou manipulaci s vybouranou sutí a s vybouranými hmotami vč. uložení na skládku.
Položka nezahrnuje:
- x</t>
  </si>
  <si>
    <t>17310</t>
  </si>
  <si>
    <t>ZEMNÍ KRAJNICE A DOSYPÁVKY SE ZHUTNĚNÍM</t>
  </si>
  <si>
    <t>dosypávky za obrubou
materiál dle ČSN 72 1002</t>
  </si>
  <si>
    <t>"(3808+72+213+32+289)*0,1 = 441,400 [A] "_x000d_
 "odečet km 18,820-18,900 -120*0,1 = -12,000 [B] "_x000d_
 "Mezisoučet = 429,400 [C] "_x000d_
 "Celkem "429,4 = 429,400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</si>
  <si>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</si>
  <si>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vyrovnání do požadovaného sklonu
zajištění Edef,2 min. 90 Mpa</t>
  </si>
  <si>
    <t>"KCE A 15350 = 15350,000 [A] "_x000d_
 "KCE B 808 = 808,000 [B] "_x000d_
 "KCE E 90 = 90,000 [C] "_x000d_
 "odečet km 18,820-18,900 -735 = -735,000 [D] "_x000d_
 "Mezisoučet = 15513,000 [E] "_x000d_
 "Celkem "15513 = 15513,000 [F]</t>
  </si>
  <si>
    <t>18231A</t>
  </si>
  <si>
    <t>ROZPROSTŘENÍ NAKUPOVANÉ ORNICE V ROVINĚ V TL. DO 0,10 M</t>
  </si>
  <si>
    <t>za obrubou v průměrné šíři 80 cm</t>
  </si>
  <si>
    <t>"(80+107+15+15+36+27+86+100+75+56+47+49+19+29+30+20+24+50)*0,8 = 692,000 [A] "_x000d_
 "odečet km 18,820-18,900 -48*0,8 = -38,400 [B] "_x000d_
 "Mezisoučet = 653,600 [C] "_x000d_
 "Celkem "653,6 = 653,600 [D]</t>
  </si>
  <si>
    <t>Položka zahrnuje:
- nákup a dopravu ornice
- rozprostření ornice v předepsané tloušťce ve svahu přes 1:5
Položka nezahrnuje:
- x</t>
  </si>
  <si>
    <t>"692 = 692,000 [A] "_x000d_
 "odečet km 18,820-18,900 -48*0,8 = -38,400 [B] "_x000d_
 "Mezisoučet = 653,600 [C] "_x000d_
 "Celkem "653,6 = 653,600 [D]</t>
  </si>
  <si>
    <t>212635</t>
  </si>
  <si>
    <t>TRATIVODY KOMPL Z TRUB Z PLAST HM DN DO 150MM, RÝHA TŘ I</t>
  </si>
  <si>
    <t>TRATIVOD DN150 HDPE SN8 
ŠTĚRKOPÍSEK F8-32
ZASTÁVKOVÝ ZÁLIV</t>
  </si>
  <si>
    <t>"40 = 40,000 [A] "_x000d_
 "Celkem "40 = 40,000 [B]</t>
  </si>
  <si>
    <t>28997C</t>
  </si>
  <si>
    <t>OPLÁŠTĚNÍ (ZPEVNĚNÍ) Z GEOTEXTILIE DO 300G/M2</t>
  </si>
  <si>
    <t>separační geotextílie kolem trativodu
300 g/m2</t>
  </si>
  <si>
    <t>"40*0,3*4 = 48,000 [A] "_x000d_
 "Celkem "48 = 48,000 [B]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</si>
  <si>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</si>
  <si>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56143G</t>
  </si>
  <si>
    <t xml:space="preserve">SMĚSI Z KAMENIVA STMELENÉ CEMENTEM  SC C 8/10 TL. DO 150MM</t>
  </si>
  <si>
    <t>SC 0/32 C8/10 140 mm</t>
  </si>
  <si>
    <t>"KCE E 90 = 90,000 [A] "_x000d_
 "Celkem "90 = 90,000 [B]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</si>
  <si>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</si>
  <si>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ŠDA</t>
  </si>
  <si>
    <t>"KCE B (spodní vrstva) 808 = 808,000 [A] "_x000d_
 "KCE B (vrchní vrstva vč. rozšíření) 808+202 = 1010,000 [B] "_x000d_
 "Mezisoučet = 1818,000 [C] "_x000d_
 "Celkem "1818 = 1818,000 [D]</t>
  </si>
  <si>
    <t>56334</t>
  </si>
  <si>
    <t>VOZOVKOVÉ VRSTVY ZE ŠTĚRKODRTI TL. DO 200MM</t>
  </si>
  <si>
    <t>ŠDA 200 mm</t>
  </si>
  <si>
    <t>"KCE E 90+40*0,5 = 110,000 [A] "_x000d_
 "Celkem "110 = 110,000 [B]</t>
  </si>
  <si>
    <t>56414</t>
  </si>
  <si>
    <t>VOZOVKOVÉ VRSTVY Z ASFALTOCEMENT BETONU TL 50MM</t>
  </si>
  <si>
    <t>ACB 11 tl. 50 mm</t>
  </si>
  <si>
    <t>"kce E 90 = 90,000 [A] "_x000d_
 "Celkem "90 = 90,000 [B]</t>
  </si>
  <si>
    <t>Položka zahrnuje:
- dodání asfaltové směsi s vysokou mezerovitostí v požadované kvalitě a tekuté malty specifického složení na bázi cementu
- očištění podkladu
- uložení směsi dle předepsaného technologického předpisu a zhutnění vrstvy v předepsané tloušťce, prolití nebo zavibrování výplňové malty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</si>
  <si>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567303</t>
  </si>
  <si>
    <t>VRSTVY PRO OBNOVU A OPRAVY ZE ŠTĚRKODRTI</t>
  </si>
  <si>
    <t>ŠDA
vyrovnávací vrstva podkladu po demolicích
plocha * průměrná tloušťka * předpoklad 50% plochy</t>
  </si>
  <si>
    <t>"KCE A 15350*0,05*0,5 = 383,750 [A] "_x000d_
 "odečet km 18,820-18,900 -735*0,05*0,5 = -18,375 [B] "_x000d_
 "Mezisoučet = 365,375 [C] "_x000d_
 "Celkem "365,375 = 365,375 [D]</t>
  </si>
  <si>
    <t>PS, A 0,3 KG/M2
na ložní a podkladní vrstvu</t>
  </si>
  <si>
    <t>"KCE A 15350*2 = 30700,000 [A] "_x000d_
 "KCE B 808*2 = 1616,000 [B] "_x000d_
 "KCE F 146*2 = 292,000 [C] "_x000d_
 "kce E 90 = 90,000 [D] "_x000d_
 "rozšíření vrstvy (6+7,5+10,5+5+7+34+5+5+6+8,5+8,5+5+8,5+8,5+6+12+29+12+5+6+18+5+6+41+12+7,5)*(0,04+0,07) = 31,295 [F] "_x000d_
 "odečet km 18,820-18,900 -(735*2+7,5*(0,04+0,07)) = -1470,825 [E] "_x000d_
 "Mezisoučet = 31258,470 [G] "_x000d_
 "Celkem "31258,47 = 31258,470 [H]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</si>
  <si>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</si>
  <si>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574A34</t>
  </si>
  <si>
    <t>ASFALTOVÝ BETON PRO OBRUSNÉ VRSTVY ACO 11+ TL. 40MM</t>
  </si>
  <si>
    <t>ACO11+ 50/70</t>
  </si>
  <si>
    <t>"KCE A 15350 = 15350,000 [A] "_x000d_
 "KCE B 808 = 808,000 [B] "_x000d_
 "KCE F 146 = 146,000 [C] "_x000d_
 "odečet km 18,820-18,900 -735 = -735,000 [D] "_x000d_
 "Mezisoučet = 15569,000 [E] "_x000d_
 "Celkem "15569 = 15569,000 [F]</t>
  </si>
  <si>
    <t>ACL 16+ 50/70</t>
  </si>
  <si>
    <t>"KCE A 15350 = 15350,000 [A] "_x000d_
 "KCE B 808 = 808,000 [B] "_x000d_
 "KCE F 146 = 146,000 [C] "_x000d_
 "rozšíření vrstvy na sjezdech a v křižovatkách (6+7,5+10,5+5+7+34+5+5+6+8,5+8,5+5+8,5+8,5+6+12+29+12+5+6+18+5+6+41+12+7,5)*0,04 = 11,380 [F] "_x000d_
 "odečet km 18,820-18,900 -735-7,5*0,04 = -735,300 [D] "_x000d_
 "Mezisoučet = 15580,080 [E] "_x000d_
 "Celkem "15580,08 = 15580,080 [G]</t>
  </si>
  <si>
    <t>574E76</t>
  </si>
  <si>
    <t>ASFALTOVÝ BETON PRO PODKLADNÍ VRSTVY ACP 16+, 16S TL. 80MM</t>
  </si>
  <si>
    <t>ACP 16+ 50/70</t>
  </si>
  <si>
    <t>"KCE A 15350 = 15350,000 [A] "_x000d_
 "KCE B 808 = 808,000 [B] "_x000d_
 "(6+7,5+10,5+5+7+34+5+5+6+8,5+8,5+5+8,5+8,5+6+12+29+12+5+6+18+5+6+41+12+7,5)*0,07 = 19,915 [E] "_x000d_
 "odečet km 18,820-18,900 -675-7,5*0,07 = -675,525 [C] "_x000d_
 "Mezisoučet = 15502,390 [D] "_x000d_
 "Celkem "15502,39 = 15502,390 [F]</t>
  </si>
  <si>
    <t>574F68</t>
  </si>
  <si>
    <t>ASFALTOVÝ BETON PRO PODKLADNÍ VRSTVY MODIFIK ACP 22+, 22S TL. 70MM</t>
  </si>
  <si>
    <t>ACP 22S tl. 70 mm</t>
  </si>
  <si>
    <t>"45 = 45,000 [A] "_x000d_
 "Celkem "45 = 45,000 [B]</t>
  </si>
  <si>
    <t>89923</t>
  </si>
  <si>
    <t>VÝŠKOVÁ ÚPRAVA KRYCÍCH HRNCŮ</t>
  </si>
  <si>
    <t>"4 = 4,000 [A] "_x000d_
 "Celkem "4 = 4,000 [B]</t>
  </si>
  <si>
    <t>917224</t>
  </si>
  <si>
    <t>SILNIČNÍ A CHODNÍKOVÉ OBRUBY Z BETONOVÝCH OBRUBNÍKŮ ŠÍŘ 150MM</t>
  </si>
  <si>
    <t>obrubník chodníkový 120/150/300/1000
snížený obrubník 150/150/1000
do betonového lože C20/25 nXF3</t>
  </si>
  <si>
    <t>"120/150/300/1000 3199 = 3199,000 [A] "_x000d_
 "150/150/1000 609 = 609,000 [B] "_x000d_
 "odečet km 18,820-18,900 -120 = -120,000 [C] "_x000d_
 "Mezisoučet = 3688,000 [D] "_x000d_
 "Celkem "3688 = 3688,000 [E]</t>
  </si>
  <si>
    <t>91725</t>
  </si>
  <si>
    <t>NÁSTUPIŠTNÍ OBRUBNÍKY BETONOVÉ</t>
  </si>
  <si>
    <t>obrubník 250/300/500
bet. lože C20/25 nXF3</t>
  </si>
  <si>
    <t>"6*12 = 72,000 [A] "_x000d_
 "Celkem "72 = 72,000 [B]</t>
  </si>
  <si>
    <t>nakupovaný obrubník
OBRUBNÍK OP3 250/200
DO BET. LOŽE C20/25 nXF3</t>
  </si>
  <si>
    <t>"213 = 213,000 [A] "_x000d_
 "Celkem "213 = 213,000 [B]</t>
  </si>
  <si>
    <t>917427</t>
  </si>
  <si>
    <t>CHODNÍKOVÉ OBRUBY Z KAMENNÝCH OBRUBNÍKŮ ŠÍŘ 300MM</t>
  </si>
  <si>
    <t>nástupiště u školy
kamenný obrubník 200/250/1000
do bet lože C20/25 nXF3</t>
  </si>
  <si>
    <t>"12+20 = 32,000 [A] "_x000d_
 "Celkem "32 = 32,000 [B]</t>
  </si>
  <si>
    <t>91771</t>
  </si>
  <si>
    <t>OBRUBA Z DLAŽEBNÍCH KOSTEK VELKÝCH</t>
  </si>
  <si>
    <t>odvodňovací proužek
žulové kostky 100/100/100
do betonového lože C20/25 nXF3
dvouřádek (*2)</t>
  </si>
  <si>
    <t>"(3808+72+213+32+433,65)*2 = 9117,300 [A] "_x000d_
 "odečet km 18,820-18,900 -120*2 = -240,000 [B] "_x000d_
 "Mezisoučet = 8877,300 [C] "_x000d_
 "Celkem "8877,3 = 8877,300 [D]</t>
  </si>
  <si>
    <t>Položka zahrnuje:
- dodání a pokládku jedné řady dlažebních kostek o rozměrech předepsaných zadávací dokumentací
- betonové lože i boční betonovou opěrku
Položka nezahrnuje:
- x</t>
  </si>
  <si>
    <t>91782</t>
  </si>
  <si>
    <t>VÝŠKOVÁ ÚPRAVA OBRUBNÍKŮ KAMENNÝCH</t>
  </si>
  <si>
    <t>zpětné osazení kamenných obrubníků z pol.č. 113531 SO105.1
bet. lože C20/25 nXF3
předpoklad 15%</t>
  </si>
  <si>
    <t>Položka zahrnuje:
- vytrhání, očištění, manipulaci
- nové betonové lože a osazení. 
Položka nezahrnuje:
- nutné doplnění novými obrubami se uvede v položkách 9172 až 9177</t>
  </si>
  <si>
    <t>931313</t>
  </si>
  <si>
    <t>TĚSNĚNÍ DILATAČ SPAR ASF ZÁLIVKOU PRŮŘ DO 300MM2</t>
  </si>
  <si>
    <t>položka zahrnuje dodávku a osazení předepsaného materiálu, očištění ploch spáry před úpravou, očištění okolí spáry po úpravě
nezahrnuje těsnící profil</t>
  </si>
  <si>
    <t>SO105.4</t>
  </si>
  <si>
    <t>komunikace - chodníky</t>
  </si>
  <si>
    <t>125731</t>
  </si>
  <si>
    <t>VYKOPÁVKY ZE ZEMNÍKŮ A SKLÁDEK TŘ. I, ODVOZ DO 1KM</t>
  </si>
  <si>
    <t>pro zpětný zásyp viz pol.č. 132731 SO501.2
z mezideponie
zhotovitel v ceně zohlední skutečné náklady na dopravu na místo uložení</t>
  </si>
  <si>
    <t>dosypávky z vhodného nenamrzavého materiálu
materiál dle ČSN 72 1002</t>
  </si>
  <si>
    <t>"za záhonovou obrubou 1385*0,1 = 138,500 [A] "_x000d_
 "za palisádu 195*0,25 = 48,750 [B] "_x000d_
 "odečet km 18,820-18,900 -60*0,1 = -6,000 [C] "_x000d_
 "Mezisoučet = 181,250 [D] "_x000d_
 "Celkem "181,25 = 181,250 [E]</t>
  </si>
  <si>
    <t>17411</t>
  </si>
  <si>
    <t>ZÁSYP JAM A RÝH ZEMINOU SE ZHUTNĚNÍM</t>
  </si>
  <si>
    <t>zpětný zásyp za palisádou</t>
  </si>
  <si>
    <t>"pol.č. 13273 SO105.2 73,125 = 73,125 [A] "_x000d_
 "Celkem "73,125 = 73,125 [B]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</si>
  <si>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</si>
  <si>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úprava pláně před pokládkou nové dlažby
vyrovnání do požadovaného sklonu
zajištění Edef,2 min. 45 Mpa</t>
  </si>
  <si>
    <t>"4943+200+51+67 = 5261,000 [A] "_x000d_
 "-70 = -70,000 [B] "_x000d_
 "Mezisoučet = 5191,000 [C] "_x000d_
 "Celkem "5191 = 5191,000 [D]</t>
  </si>
  <si>
    <t>18220A</t>
  </si>
  <si>
    <t>ROZPROSTŘENÍ NAKUPOVANÉ ORNICE VE SVAHU</t>
  </si>
  <si>
    <t>za obrubu</t>
  </si>
  <si>
    <t>"(1247+139)*0,5 = 693,000 [A] "_x000d_
 "odečet km 18,820-18,900 -38,4 = -38,400 [B] "_x000d_
 "Mezisoučet = 654,600 [C] "_x000d_
 "Celkem "654,6 = 654,600 [D]</t>
  </si>
  <si>
    <t>"693 = 693,000 [A] "_x000d_
 "odečet km 18,820-18,900 -38,4 = -38,400 [B] "_x000d_
 "Mezisoučet = 654,600 [C] "_x000d_
 "Celkem "654,6 = 654,600 [D]</t>
  </si>
  <si>
    <t>doplnění štěrkodrti pod chodníky
vlivem zvýšení obruby
prům tl. 50 mm</t>
  </si>
  <si>
    <t>"(1446+3473)*0,05 = 245,950 [A] "_x000d_
 "odečet km 18,820-18,900 -70*0,05 = -3,500 [B] "_x000d_
 "Mezisoučet = 242,450 [C] "_x000d_
 "Celkem "242,45 = 242,450 [D]</t>
  </si>
  <si>
    <t>582312</t>
  </si>
  <si>
    <t>DLÁŽDĚNÉ KRYTY Z MOZAIK KOSTEK VÍCEBAREVNÝCH DO LOŽE Z KAMENIVA</t>
  </si>
  <si>
    <t xml:space="preserve">žulová mozaika 50/50/50
lože DDK 2/4  40 mm</t>
  </si>
  <si>
    <t>"655 = 655,000 [A] "_x000d_
 "Celkem "655 = 655,000 [B]</t>
  </si>
  <si>
    <t>58241</t>
  </si>
  <si>
    <t>DLÁŽDĚNÉ KRYTY Z KAMEN DESEK DO LOŽE Z KAMENIVA</t>
  </si>
  <si>
    <t xml:space="preserve">lem varovných pásů z hladké dlažby
250/250/60
lože DDK 2/4  40 mm</t>
  </si>
  <si>
    <t>"7,5 = 7,500 [A] "_x000d_
 "Celkem "7,5 = 7,500 [B]</t>
  </si>
  <si>
    <t>582611</t>
  </si>
  <si>
    <t>KRYTY Z BETON DLAŽDIC SE ZÁMKEM ŠEDÝCH TL 60MM DO LOŽE Z KAM</t>
  </si>
  <si>
    <t>pochozí chodníky</t>
  </si>
  <si>
    <t>"4262 = 4262,000 [A] "_x000d_
 "odečet km 18,820-18,900 -70 = -70,000 [B] "_x000d_
 "Mezisoučet = 4192,000 [C] "_x000d_
 "Celkem "4192 = 4192,000 [D]</t>
  </si>
  <si>
    <t>582612</t>
  </si>
  <si>
    <t>KRYTY Z BETON DLAŽDIC SE ZÁMKEM ŠEDÝCH TL 80MM DO LOŽE Z KAM</t>
  </si>
  <si>
    <t>chodníkové přejezdy</t>
  </si>
  <si>
    <t>"200 = 200,000 [A] "_x000d_
 "Celkem "200 = 200,000 [B]</t>
  </si>
  <si>
    <t>58261A</t>
  </si>
  <si>
    <t>KRYTY Z BETON DLAŽDIC SE ZÁMKEM BAREV RELIÉF TL 60MM DO LOŽE Z KAM</t>
  </si>
  <si>
    <t>varovné pásy
ukončení / přerušení chodníků</t>
  </si>
  <si>
    <t>"39 = 39,000 [A] "_x000d_
 "odečet km 18,820-18,900 -3 = -3,000 [B] "_x000d_
 "Mezisoučet = 36,000 [C] "_x000d_
 "Celkem "36 = 36,000 [D]</t>
  </si>
  <si>
    <t>58261B</t>
  </si>
  <si>
    <t>KRYTY Z BETON DLAŽDIC SE ZÁMKEM BAREV RELIÉF TL 80MM DO LOŽE Z KAM</t>
  </si>
  <si>
    <t>varovné pásy na chodníkových přejezdech</t>
  </si>
  <si>
    <t>"67 = 67,000 [A] "_x000d_
 "Celkem "67 = 67,000 [B]</t>
  </si>
  <si>
    <t>58271</t>
  </si>
  <si>
    <t>DLÁŽDĚNÉ KRYTY Z DESEK Z KONGLOMER KAMENE DO LOŽE Z KAMENIVA</t>
  </si>
  <si>
    <t xml:space="preserve">varovné pásy z kompozitního kamene
v místech mozaiky
200/200/30
lože DDK 2/4  40 mm</t>
  </si>
  <si>
    <t>"11,7 = 11,700 [A] "_x000d_
 "Celkem "11,7 = 11,700 [B]</t>
  </si>
  <si>
    <t>587206</t>
  </si>
  <si>
    <t>PŘEDLÁŽDĚNÍ KRYTU Z BETONOVÝCH DLAŽDIC SE ZÁMKEM</t>
  </si>
  <si>
    <t>chodník v úseku staničení km 17,48 - km 17,540
předláždění ze stávající zámkové dlažby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</si>
  <si>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</si>
  <si>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"25 = 25,000 [A] "_x000d_
 "Celkem "25 = 25,000 [B]</t>
  </si>
  <si>
    <t>9111A1</t>
  </si>
  <si>
    <t>ZÁBRADLÍ SILNIČNÍ S VODOR MADLY - DODÁVKA A MONTÁŽ</t>
  </si>
  <si>
    <t>zábradlí u palisády</t>
  </si>
  <si>
    <t>"220 = 220,000 [A] "_x000d_
 "Celkem "220 = 220,000 [B]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</si>
  <si>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</si>
  <si>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91710</t>
  </si>
  <si>
    <t>OBRUBY Z BETONOVÝCH PALISÁD</t>
  </si>
  <si>
    <t>palisáda 115/155/x
do bet. lože C16/20 nXF3
průměrná výška 75 cm</t>
  </si>
  <si>
    <t>"195*0,75*0,115 = 16,819 [A] "_x000d_
 "Celkem "16,819 = 16,819 [B]</t>
  </si>
  <si>
    <t>Položka zahrnuje:
- dodání a pokládku betonových palisád o rozměrech předepsaných zadávací dokumentací
- betonové lože i boční betonovou opěrku
Položka nezahrnuje:
- x</t>
  </si>
  <si>
    <t>917211</t>
  </si>
  <si>
    <t>ZÁHONOVÉ OBRUBY Z BETONOVÝCH OBRUBNÍKŮ ŠÍŘ 50MM</t>
  </si>
  <si>
    <t>betonový obrubník 50/200/1000
do bet. lože C16/20 nXF3</t>
  </si>
  <si>
    <t>"1247 = 1247,000 [A] "_x000d_
 "odečet km 18,820-18,900 -60 = -60,000 [B] "_x000d_
 "Mezisoučet = 1187,000 [C] "_x000d_
 "Celkem "1187 = 1187,000 [D]</t>
  </si>
  <si>
    <t>91743</t>
  </si>
  <si>
    <t>CHODNÍKOVÉ OBRUBY Z KAMENNÝCH KRAJNÍKŮ</t>
  </si>
  <si>
    <t>krajník 100/200/800
do bet. lože C16/20 nXF3</t>
  </si>
  <si>
    <t>"139 = 139,000 [A] "_x000d_
 "Celkem "139 = 139,000 [B]</t>
  </si>
  <si>
    <t>Položka zahrnuje:
- dodání a pokládku kamenných krajníků o rozměrech předepsaných zadávací dokumentací
- betonové lože i boční betonovou opěrku
Položka nezahrnuje:
- x</t>
  </si>
  <si>
    <t>SO105.5</t>
  </si>
  <si>
    <t>dopravní značení a bezpečnostní zařízení</t>
  </si>
  <si>
    <t>914113</t>
  </si>
  <si>
    <t>DOPRAVNÍ ZNAČKY ZÁKLADNÍ VELIKOSTI OCELOVÉ NEREFLEXNÍ - DEMONTÁŽ</t>
  </si>
  <si>
    <t>obnova DZ
materiál zůstává zhotoviteli</t>
  </si>
  <si>
    <t>"43 = 43,000 [A] "_x000d_
 "Celkem "43 = 43,000 [B]</t>
  </si>
  <si>
    <t>Položka zahrnuje:
- odstranění, demontáž a odklizení materiálu s odvozem na předepsané místo
Položka nezahrnuje:
- x</t>
  </si>
  <si>
    <t>914131</t>
  </si>
  <si>
    <t>DOPRAVNÍ ZNAČKY ZÁKLADNÍ VELIKOSTI OCELOVÉ TŘ RA2 - DODÁVKA A MONTÁŽ</t>
  </si>
  <si>
    <t>obnova DZ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</si>
  <si>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</si>
  <si>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</si>
  <si>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</si>
  <si>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"35 = 35,000 [A] "_x000d_
 "Celkem "35 = 35,000 [B]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</si>
  <si>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</si>
  <si>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</si>
  <si>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</si>
  <si>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1. značení barvou</t>
  </si>
  <si>
    <t>"V4 (42+22+40)*2*0,125 = 26,000 [A] "_x000d_
 "V2b (32+20+9+52+7+8+12+8+9+11+32+20+9+50+23)*0,25/2 = 37,750 [B] "_x000d_
 "V7a (6+6)*3*0,5 = 18,000 [C] "_x000d_
 "V13a (11,63*0,5)+0,125*32 = 9,815 [D] "_x000d_
 "V18 3*0,25*20 = 15,000 [E] "_x000d_
 "Mezisoučet = 106,565 [F] "_x000d_
 "Celkem "106,565 = 106,565 [G]</t>
  </si>
  <si>
    <t>2. značení plastem</t>
  </si>
  <si>
    <t>91551</t>
  </si>
  <si>
    <t>VODOROVNÉ DOPRAVNÍ ZNAČENÍ - PŘEDEM PŘIPRAVENÉ SYMBOLY</t>
  </si>
  <si>
    <t>"SYMBOL ZNAČKY `POZOR DĚTI` 2 = 2,000 [A] "_x000d_
 "Celkem "2 = 2,000 [B]</t>
  </si>
  <si>
    <t>Položka zahrnuje:
- dodání a pokládku předepsaného symbolu
- předznačení a reflexní úpravu
Položka nezahrnuje:
- x</t>
  </si>
  <si>
    <t>91552</t>
  </si>
  <si>
    <t>VODOR DOPRAV ZNAČ - PÍSMENA</t>
  </si>
  <si>
    <t>"NÁPIS `ŠKOLA` 2*5 = 10,000 [B] "_x000d_
 "Celkem "10 = 10,000 [B]</t>
  </si>
  <si>
    <t>Položka zahrnuje:
- dodání a pokládku nátěrového materiálu
- předznačení a reflexní úpravu
Položka nezahrnuje:
- x</t>
  </si>
  <si>
    <t>SO105.6</t>
  </si>
  <si>
    <t>sjezdy</t>
  </si>
  <si>
    <t>Vodorovné konstrukce</t>
  </si>
  <si>
    <t>58710</t>
  </si>
  <si>
    <t>VRSTVY PRO OBNOVU A OPRAVY KRYTU Z CEMENTOBETONU</t>
  </si>
  <si>
    <t>vyrovnání a doplnění sjezdů za obrubou</t>
  </si>
  <si>
    <t>"68*0,1 = 6,800 [A] "_x000d_
 "Celkem "6,8 = 6,800 [B]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</si>
  <si>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</si>
  <si>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"`vynrovnávací vrstva sjezndu ze štěrkodrti prům tl. 0,15 m` "_x000d_
 "(7+12+26+10+9+9+6)*0,15 = 11,850 [A] "_x000d_
 "Celkem "11,85 = 11,850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</si>
  <si>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</si>
  <si>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567346</t>
  </si>
  <si>
    <t>VRSTVY PRO OBNOVU A OPRAVY Z RECYKL MATERIÁLU TL DO 200MM</t>
  </si>
  <si>
    <t>sjezdy z recyklátu v prům tl. 200 mm</t>
  </si>
  <si>
    <t>"6+5+5+16+8+10+30+10+10+5+15+91 = 211,000 [A] "_x000d_
 "Celkem "211 = 211,000 [B]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</si>
  <si>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</si>
  <si>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"20+20+14+18+7+17+35+9+30+7 = 177,000 [A] "_x000d_
 "odečet km 18,820-18,900 -7 = -7,000 [B] "_x000d_
 "Mezisoučet = 170,000 [C] "_x000d_
 "Celkem "170 = 170,000 [D]</t>
  </si>
  <si>
    <t>5774AG</t>
  </si>
  <si>
    <t>VRSTVY PRO OBNOVU A OPRAVY Z ASF BETONU ACO 16+</t>
  </si>
  <si>
    <t>sjezdy s asfaltobetonovým povrchem</t>
  </si>
  <si>
    <t>"`vynrovnávací vrstva``prům tl 5 cm` "_x000d_
 "(20+20+14+18+7+17+35+9+30+7)*0,05 = 8,850 [A] "_x000d_
 "odečet km 18,820-18,900 -7*0,05 = -0,350 [C] "_x000d_
 "Mezisoučet = 8,500 [D] "_x000d_
 "Celkem "8,5 = 8,500 [E]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</si>
  <si>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</si>
  <si>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919112</t>
  </si>
  <si>
    <t>ŘEZÁNÍ ASFALTOVÉHO KRYTU VOZOVEK TL DO 100MM</t>
  </si>
  <si>
    <t>"7+10+7+9+10+10+5+7+15 = 80,000 [A] "_x000d_
 "Celkem "80 = 80,000 [B]</t>
  </si>
  <si>
    <t>SO105.8</t>
  </si>
  <si>
    <t>sanace mimo II/284</t>
  </si>
  <si>
    <t>12110</t>
  </si>
  <si>
    <t>SEJMUTÍ ORNICE NEBO LESNÍ PŮDY</t>
  </si>
  <si>
    <t>sanace po překopech kanalizace
travnaté plochy
vč. mezideponie pro zpětné využití</t>
  </si>
  <si>
    <t>"(84+10+8+5+46)*0,1 = 15,300 [A] "_x000d_
 "Celkem "15,3 = 15,300 [B]</t>
  </si>
  <si>
    <t>sanace po překopech kanalizace
travnaté plochy
tl. 10 cm ze zeminy získané z pol.č. 12110</t>
  </si>
  <si>
    <t>sanace po překopech kanalizace
travnaté plochy</t>
  </si>
  <si>
    <t>"84+10+8+5+46 = 153,000 [A] "_x000d_
 "Celkem "153 = 153,000 [B]</t>
  </si>
  <si>
    <t>sanace po překopech kanalizace
dlážděné plochy
plochy s ab krytem</t>
  </si>
  <si>
    <t>"dlažba 21*0,25 = 5,250 [A] "_x000d_
 "asfalt 54*0,25 = 13,500 [B] "_x000d_
 "Mezisoučet = 18,750 [C] "_x000d_
 "Celkem "18,75 = 18,750 [D]</t>
  </si>
  <si>
    <t>574A46</t>
  </si>
  <si>
    <t>ASFALTOVÝ BETON PRO OBRUSNÉ VRSTVY ACO 16+ TL. 50MM</t>
  </si>
  <si>
    <t>sanace po překopech kanalizace
plochy s ab krytem</t>
  </si>
  <si>
    <t>"54 = 54,000 [A] "_x000d_
 "Celkem "54 = 54,000 [B]</t>
  </si>
  <si>
    <t>sanace po překopech kanalizace
dlážděné plochy</t>
  </si>
  <si>
    <t>"21 = 21,000 [A] "_x000d_
 "Celkem "21 = 21,000 [B]</t>
  </si>
  <si>
    <t>91781</t>
  </si>
  <si>
    <t>VÝŠKOVÁ ÚPRAVA OBRUBNÍKŮ BETONOVÝCH</t>
  </si>
  <si>
    <t>sanace po překopech kanalizace</t>
  </si>
  <si>
    <t>"2+2+2+2 = 8,000 [A] "_x000d_
 "Celkem "8 = 8,000 [B]</t>
  </si>
  <si>
    <t>"56*2 = 112,000 [A] "_x000d_
 "Celkem "112 = 112,000 [B]</t>
  </si>
  <si>
    <t>931312</t>
  </si>
  <si>
    <t>TĚSNĚNÍ DILATAČ SPAR ASF ZÁLIVKOU PRŮŘ DO 200MM2</t>
  </si>
  <si>
    <t>SO301</t>
  </si>
  <si>
    <t>ÚPRAVY ODVODNĚNÍ</t>
  </si>
  <si>
    <t>015112</t>
  </si>
  <si>
    <t xml:space="preserve">POPLATKY ZA LIKVIDACI ODPADŮ NEKONTAMINOVANÝCH - 17 05 04  VYTĚŽENÉ ZEMINY A HORNINY -  II. TŘÍDA TĚŽITELNOSTI</t>
  </si>
  <si>
    <t>1,8T/m3</t>
  </si>
  <si>
    <t>"z položky 132838 1596,045 = 1596,045 [A] "_x000d_
 "z položky 133838 228,4 = 228,400 [B] "_x000d_
 "Mezisoučet 1836.745000 = 1836,745 [C] "_x000d_
 "C*1,8 = 3306,141 [D] "_x000d_
 "Celkem "3306,141 = 3306,141 [E]</t>
  </si>
  <si>
    <t>2,4T/m3</t>
  </si>
  <si>
    <t>"z položky 96687 65*2*3,14*0,25*1,5*0,05 = 7,654 [A] "_x000d_
 "z položky 96688 5*2*3,14*0,5*2*0,1 = 3,140 [B] "_x000d_
 "z položky 969233 478*2*3,4*0,078*0,05 = 12,677 [C] "_x000d_
 "z položky 969245 39*2*3,14*0,15*0,08 = 2,939 [D] "_x000d_
 "z položky 969258 45*2*3,14*0,3*0,1 = 8,478 [E] "_x000d_
 "Mezisoučet 35.006000 = 35,006 [F] "_x000d_
 "F*2,4 = 84,014 [G] "_x000d_
 "Celkem "84,014 = 84,014 [H]</t>
  </si>
  <si>
    <t>132838</t>
  </si>
  <si>
    <t>HLOUBENÍ RÝH ŠÍŘ DO 2M PAŽ I NEPAŽ TŘ. II, ODVOZ DO 20KM</t>
  </si>
  <si>
    <t>zhotovitel v ceně zohlední skutečné náklady na dopravu na místo uložení</t>
  </si>
  <si>
    <t>"stoka 1 45*1,4*1,5 = 94,500 [A] "_x000d_
 "stoka 2 120*1,4*1,7 = 285,600 [B] "_x000d_
 "stoka 3.1 45*1,6*2 = 144,000 [C] "_x000d_
 "stoka 3.2 6*1,3*1,8 = 14,040 [D] "_x000d_
 "stoka 4 39*1,3*2,4 = 121,680 [E] "_x000d_
 "přípojky DN150 270*1,15*1,5 = 465,750 [F] "_x000d_
 "přípojky DN200 230*1,2*1,5 = 414,000 [G] "_x000d_
 "přípojky DS DN150 39*1,15*1,5 = 67,275 [H] "_x000d_
 "odečet km 18,820-18,900 -(6*1,2*1,5) = -10,800 [I] "_x000d_
 "Mezisoučet = 1596,045 [J] "_x000d_
 "Celkem "1596,045 = 1596,045 [K]</t>
  </si>
  <si>
    <t>133838</t>
  </si>
  <si>
    <t>HLOUBENÍ ŠACHET ZAPAŽ I NEPAŽ TŘ. II, ODVOZ DO 20KM</t>
  </si>
  <si>
    <t>"stoka 1 2*2*1,6 = 6,400 [A] "_x000d_
 "stoka 2 6*2*2*1,8 = 43,200 [B] "_x000d_
 "stoka 3.1 2*2*2*2,6 = 20,800 [C] "_x000d_
 "stoka 3.2 2*2*2*1,9 = 15,200 [D] "_x000d_
 "stoka 4 3*2*2*2,4 = 28,800 [E] "_x000d_
 "UV 77*1*1*1,5 = 115,500 [F] "_x000d_
 "odečet km 18,820-18,900 -1*1*1*1,5 = -1,500 [G] "_x000d_
 "Mezisoučet = 228,400 [H] "_x000d_
 "Celkem "228,4 = 228,400 [I]</t>
  </si>
  <si>
    <t>šterkodrť 0-63</t>
  </si>
  <si>
    <t>"stoka 1 45*1,4*0,6 = 37,800 [A] "_x000d_
 "stoka 2 120*1,4*0,8 = 134,400 [B] "_x000d_
 "stoka 3.1 45*1,6*0,9 = 64,800 [C] "_x000d_
 "stoka 3.2 6*1,3*1,0 = 7,800 [D] "_x000d_
 "stoka 4 39*1,3*1,5 = 76,050 [E] "_x000d_
 "přípojky DN150 270*1,15*0,85 = 263,925 [F] "_x000d_
 "přípojky DN200 230*1,2*0,8 = 220,800 [G] "_x000d_
 "přípojky DS 150 39*1,15*0,85 = 38,123 [H] "_x000d_
 "šachty stoka 1 1*1*1,35 = 1,350 [I] "_x000d_
 "šachty stoka 2 6*1*1*1,55 = 9,300 [J] "_x000d_
 "šachty stoka 3.1 2*1*1*2,35 = 4,700 [K] "_x000d_
 "šachty stoka 3.2 2*1*1*1,65 = 3,300 [L] "_x000d_
 "šachty stoka 4 3*1*1*2,15 = 6,450 [M] "_x000d_
 "UV 77*0,5*0,5*1,25 = 24,063 [N] "_x000d_
 "odečet km 18,820-18,900 -(6*1,2*0,8+1*0,5*0,5*1,25) = -6,073 [O] "_x000d_
 "Mezisoučet = 886,788 [P] "_x000d_
 "Celkem "886,788 = 886,788 [Q]</t>
  </si>
  <si>
    <t>17581</t>
  </si>
  <si>
    <t>OBSYP POTRUBÍ A OBJEKTŮ Z NAKUPOVANÝCH MATERIÁLŮ</t>
  </si>
  <si>
    <t>štěrkopísek 0-32</t>
  </si>
  <si>
    <t>"stoka 1 45*1,4*0,7 = 44,100 [A] "_x000d_
 "stoka 2 120*1,4*0,7 = 117,600 [B] "_x000d_
 "stoka 3.1 45*1,6*0,9 = 64,800 [C] "_x000d_
 "stoka 3.2 6*1,3*0,6 = 4,680 [D] "_x000d_
 "stoka 4 39*1,3*0,6 = 30,420 [E] "_x000d_
 "přípojky DN150 270*1,15*0,45 = 139,725 [F] "_x000d_
 "přípojky DN200 230*1,2*0,5 = 138,000 [G] "_x000d_
 "přípojky DS DN150 39*1,15*0,45 = 20,183 [H] "_x000d_
 "odečet km 18,820-18,900 -6*1,2*0,5 = -3,600 [I] "_x000d_
 "Mezisoučet = 555,908 [J] "_x000d_
 "Celkem "555,908 = 555,908 [K]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</si>
  <si>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</si>
  <si>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45157</t>
  </si>
  <si>
    <t>PODKLADNÍ A VÝPLŇOVÉ VRSTVY Z KAMENIVA TĚŽENÉHO</t>
  </si>
  <si>
    <t>štěrkopísek 0-16</t>
  </si>
  <si>
    <t>"stoka 1 45*1,4*0,1 = 6,300 [A] "_x000d_
 "stoka 2 120*1,4*0,1 = 16,800 [B] "_x000d_
 "stoka 3.1 45*1,6*0,1 = 7,200 [C] "_x000d_
 "stoka 3.2 6*1,3*0,1 = 0,780 [D] "_x000d_
 "stoka 4 39*1,3*0,1 = 5,070 [E] "_x000d_
 "přípojky DN150 270*1,15*0,1 = 31,050 [F] "_x000d_
 "přípojky DN200 230*1,2*0,1 = 27,600 [G] "_x000d_
 "přípojky DS 150 39*1,15*0,1 = 4,485 [H] "_x000d_
 "šachty stoka 1 2*2*0,15 = 0,600 [I] "_x000d_
 "šachty stoka 2 6*2*2*0,15 = 3,600 [J] "_x000d_
 "šachty stoka 3.1 2*2*2*0,15 = 1,200 [K] "_x000d_
 "šachty stoka 3.2 2*2*2*0,15 = 1,200 [L] "_x000d_
 "šachty stoka 4 3*2*2*0,15 = 1,800 [M] "_x000d_
 "UV 77*1*1*0,15 = 11,550 [N] "_x000d_
 "výtokový objekt 2*3*3*0,1 = 1,800 [O] "_x000d_
 "odečet km 18,820-18,900 -(6*1,2*0,1+1*1*1*0,15) = -0,870 [P] "_x000d_
 "Mezisoučet = 120,165 [Q] "_x000d_
 "Celkem "120,165 = 120,165 [R]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</si>
  <si>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</si>
  <si>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461314</t>
  </si>
  <si>
    <t>PATKY Z PROSTÉHO BETONU C25/30</t>
  </si>
  <si>
    <t>"výtokový objekt 2*3*0,4*0,6 = 1,440 [A] "_x000d_
 "Celkem "1,44 = 1,440 [B]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</si>
  <si>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</si>
  <si>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465511</t>
  </si>
  <si>
    <t>DLAŽBY Z LOMOVÉHO KAMENE NA SUCHO</t>
  </si>
  <si>
    <t>"výtokový objekt 2*3*3*0,3 = 5,400 [A] "_x000d_
 "Celkem "5,4 = 5,400 [B]</t>
  </si>
  <si>
    <t xml:space="preserve">Položka zahrnuje:
- nutné zemní práce (svahování, úpravu pláně a pod.)
- dodávku a položení dlažby z lomového kamene do předepsaného tvaru
- spárování, těsnění, tmelení a vyplnění spar případně s vyklínováním
- úprava povrchu pro odvedení srážkové vody
Položka  nezahrnuje:
- podklad pod dlažbu, vykazuje se samostatně položkami SD 45</t>
  </si>
  <si>
    <t>465513</t>
  </si>
  <si>
    <t>PŘEDLÁŽDĚNÍ DLAŽBY Z LOMOVÉHO KAMENE</t>
  </si>
  <si>
    <t>"výtok stoka 3.1 1,6*1,6*0,3 = 0,768 [A] "_x000d_
 "Celkem "0,768 = 0,768 [B]</t>
  </si>
  <si>
    <t xml:space="preserve">Položka zahrnuje:
- 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podklad pod dlažbu, vykazuje se samostatně položkami SD 45
- dodávku nového materiálu</t>
  </si>
  <si>
    <t>87433</t>
  </si>
  <si>
    <t>POTRUBÍ Z TRUB PLASTOVÝCH ODPADNÍCH DN DO 150MM</t>
  </si>
  <si>
    <t>PVC-U SN16</t>
  </si>
  <si>
    <t>"přípojky DN150 270 = 270,000 [A] "_x000d_
 "přípojky DS 39 = 39,000 [B] "_x000d_
 "Celkové množství 309.000000 = 309,000 [C] "_x000d_
 "Celkem "309 = 309,000 [D]</t>
  </si>
  <si>
    <t>"přípojky DN200 230 = 230,000 [A] "_x000d_
 "odečet km 18,820-18,900 -6 = -6,000 [B] "_x000d_
 "Mezisoučet = 224,000 [C] "_x000d_
 "Celkem "224 = 224,000 [D]</t>
  </si>
  <si>
    <t>87445</t>
  </si>
  <si>
    <t>POTRUBÍ Z TRUB PLASTOVÝCH ODPADNÍCH DN DO 300MM</t>
  </si>
  <si>
    <t>"stoka 3.2 6 = 6,000 [A] "_x000d_
 "stoka 4 39 = 39,000 [B] "_x000d_
 "Celkové množství 45.000000 = 45,000 [C] "_x000d_
 "Celkem "45 = 45,000 [D]</t>
  </si>
  <si>
    <t>87446</t>
  </si>
  <si>
    <t>POTRUBÍ Z TRUB PLASTOVÝCH ODPADNÍCH DN DO 400MM</t>
  </si>
  <si>
    <t>"stoka 2 120 = 120,000 [A] "_x000d_
 "stoka 1 45 = 45,000 [B] "_x000d_
 "Celkové množství 165.000000 = 165,000 [C] "_x000d_
 "Celkem "165 = 165,000 [D]</t>
  </si>
  <si>
    <t>87458</t>
  </si>
  <si>
    <t>POTRUBÍ Z TRUB PLAST ODPAD DN DO 600MM</t>
  </si>
  <si>
    <t>"stoka 3.1 45 = 45,000 [A] "_x000d_
 "Celkem "45 = 45,000 [B]</t>
  </si>
  <si>
    <t>894145</t>
  </si>
  <si>
    <t>ŠACHTY KANALIZAČNÍ Z BETON DÍLCŮ NA POTRUBÍ DN DO 300MM</t>
  </si>
  <si>
    <t>šachty č. 11,12,13,14</t>
  </si>
  <si>
    <t>"stoka 3.2 1 = 1,000 [A] "_x000d_
 "stoka 4 3 = 3,000 [B] "_x000d_
 "Celkové množství 4.000000 = 4,000 [C] "_x000d_
 "Celkem "4 = 4,000 [D]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</si>
  <si>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</si>
  <si>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</si>
  <si>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</si>
  <si>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>šachty č. 1,2,3,4,5,6,7</t>
  </si>
  <si>
    <t>"stoka 1 1 = 1,000 [A] "_x000d_
 "stoka 2 6 = 6,000 [B] "_x000d_
 "Celkové množství 7.000000 = 7,000 [C] "_x000d_
 "Celkem "7 = 7,000 [D]</t>
  </si>
  <si>
    <t>894158</t>
  </si>
  <si>
    <t>ŠACHTY KANALIZAČNÍ Z BETON DÍLCŮ NA POTRUBÍ DN DO 600MM</t>
  </si>
  <si>
    <t>šachta č. 8</t>
  </si>
  <si>
    <t>"stoka 3.1 1 = 1,000 [A] "_x000d_
 "Celkem "1 = 1,000 [B]</t>
  </si>
  <si>
    <t>894159</t>
  </si>
  <si>
    <t>ŠACHTY KANALIZAČNÍ Z BETON DÍLCŮ NA POTRUBÍ DN DO 700MM</t>
  </si>
  <si>
    <t>šachty č. 9 a 10</t>
  </si>
  <si>
    <t>"stoka 3.1 1 = 1,000 [A] "_x000d_
 "stoka 3.2 1 = 1,000 [B] "_x000d_
 "Celkové množství 2.000000 = 2,000 [C] "_x000d_
 "Celkem "2 = 2,000 [D]</t>
  </si>
  <si>
    <t>"UV 77 = 77,000 [A] "_x000d_
 "odečet km 18,820-18,900 -1 = -1,000 [B] "_x000d_
 "Mezisoučet = 76,000 [C] "_x000d_
 "Celkem "76 = 76,000 [D]</t>
  </si>
  <si>
    <t>899652</t>
  </si>
  <si>
    <t>ZKOUŠKA VODOTĚSNOSTI POTRUBÍ DN DO 300MM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</si>
  <si>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</si>
  <si>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899662</t>
  </si>
  <si>
    <t>ZKOUŠKA VODOTĚSNOSTI POTRUBÍ DN DO 400MM</t>
  </si>
  <si>
    <t>"165 = 165,000 [A] "_x000d_
 "Celkem "165 = 165,000 [B]</t>
  </si>
  <si>
    <t>899672</t>
  </si>
  <si>
    <t>ZKOUŠKA VODOTĚSNOSTI POTRUBÍ DN DO 600MM</t>
  </si>
  <si>
    <t>89980</t>
  </si>
  <si>
    <t>TELEVIZNÍ PROHLÍDKA POTRUBÍ</t>
  </si>
  <si>
    <t>"45+165+45 = 255,000 [A] "_x000d_
 "Celkem "255 = 255,000 [B]</t>
  </si>
  <si>
    <t>Položka zahrnuje:
- prohlídku potrubí televizní kamerou
- záznam prohlídky na nosičích DVD
- vyhotovení závěrečného písemného protokolu
Položka nezahrnuje:
- x</t>
  </si>
  <si>
    <t>9181B4</t>
  </si>
  <si>
    <t>ČELA PROPUSTU Z TRUB DN DO 400MM Z BETONU DO C 25/30</t>
  </si>
  <si>
    <t>"stoka 1 a 2 2 = 2,000 [A] "_x000d_
 "Celkem "2 = 2,000 [B]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</si>
  <si>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</si>
  <si>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9181D4</t>
  </si>
  <si>
    <t>ČELA PROPUSTU Z TRUB DN DO 600MM Z BETONU DO C 25/30</t>
  </si>
  <si>
    <t>"66 = 66,000 [A] "_x000d_
 "odečet km 18,820-18,900 -1 = -1,000 [B] "_x000d_
 "Mezisoučet = 65,000 [C] "_x000d_
 "Celkem "65 = 65,000 [D]</t>
  </si>
  <si>
    <t>96688</t>
  </si>
  <si>
    <t>VYBOURÁNÍ KANALIZAČ ŠACHET KOMPLETNÍCH</t>
  </si>
  <si>
    <t>"5 = 5,000 [A] "_x000d_
 "Celkem "5 = 5,000 [B]</t>
  </si>
  <si>
    <t>969233</t>
  </si>
  <si>
    <t>VYBOURÁNÍ POTRUBÍ DN DO 150MM KANALIZAČ</t>
  </si>
  <si>
    <t>"478 = 478,000 [A] "_x000d_
 "Celkem "478 = 478,000 [B]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</si>
  <si>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</si>
  <si>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</si>
  <si>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</si>
  <si>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"stoka 4 39 = 39,000 [A] "_x000d_
 "Celkem "39 = 39,000 [B]</t>
  </si>
  <si>
    <t>969258</t>
  </si>
  <si>
    <t>VYBOURÁNÍ POTRUBÍ DN DO 600MM KANALIZAČ</t>
  </si>
  <si>
    <t>SO 221</t>
  </si>
  <si>
    <t>33211</t>
  </si>
  <si>
    <t>II/284 Nová Paka – oprava opěrné zdi v km 18,990 - 19,040</t>
  </si>
  <si>
    <t>Opěrná zeď v km 18,990 - 19,040</t>
  </si>
  <si>
    <t>zemina, předpoklad 1800 kg/m3
hornina, předpoklad 2100 kg/m3
kámen, předpoklad 2400 kg/m3
k fakturaci budou doloženy vážní lístky ze skládky a doklad o úhradě poplatku za skládku</t>
  </si>
  <si>
    <t>"z pol. 12110 "15,929*1,8 = 28,672 [A]_x000d_
 "z pol. 122738 "48,677*1,8 = 87,619 [B]_x000d_
 "z pol. 128418 "94,683*2,1 = 198,834 [C]_x000d_
 "z pol. 12960 "76*1,8 = 136,800 [D]_x000d_
 "z pol. 131738 - (pol.17411+pol. 17750) "(328,56-(13,043+48,677))*1,8 = 480,312 [E]_x000d_
 "z pol. 132738 "50,172*1,8 = 90,310 [F]_x000d_
 "z pol. 26175 "(3,14*0,15*0,15*372,4)*1,8 = 47,358 [G]_x000d_
 "z pol. 26185 "(3,14*0,15*0,15*159,6)*2,1 = 23,679 [H]_x000d_
 "z pol. 96613 "41,625*2,4 = 99,900 [I]_x000d_
 "Celkové množství "1164.812000 = 1164,812 [J]</t>
  </si>
  <si>
    <t>beton, předpoklad 2400 kg/m3</t>
  </si>
  <si>
    <t>"z pol. 966158 "2,012*2,4 = 4,829 [A]</t>
  </si>
  <si>
    <t>02730</t>
  </si>
  <si>
    <t>POMOC PRÁCE ZŘÍZ NEBO ZAJIŠŤ OCHRANU INŽENÝRSKÝCH SÍTÍ</t>
  </si>
  <si>
    <t>KPL</t>
  </si>
  <si>
    <t>kompletní ochrana a manipulace se sdělovacím metalickým kabelem včetně případného vyvěšení</t>
  </si>
  <si>
    <t>1 = 1,000 [A]</t>
  </si>
  <si>
    <t>Položka zahrnuje:
- veškeré náklady spojené s ochranou inženýrských sítí
Položka nezahrnuje:
- x</t>
  </si>
  <si>
    <t>027421</t>
  </si>
  <si>
    <t>R</t>
  </si>
  <si>
    <t>LÁVKY - MONTÁŽ</t>
  </si>
  <si>
    <t>zpětná montáž stávající lávky o rozměru 12 m2 - usazení nosných konstrukcí a betonových panelů</t>
  </si>
  <si>
    <t>Položka zahrnuje:
- veškeré náklady spojené s montáží provizorní lávky
Položka nezahrnuje:
- x</t>
  </si>
  <si>
    <t>027423</t>
  </si>
  <si>
    <t>LÁVKY - DEMONTÁŽ</t>
  </si>
  <si>
    <t>demontáž stávající lávky o rozměru 12 m2 - odborná demontáž betonových panelů a nosné konstrukce z ocelových nosníků a jejich uložení na mezideponii</t>
  </si>
  <si>
    <t>Položka zahrnuje:
- veškeré náklady spojené s demontáží provizorní lávky
Položka nezahrnuje:
- x</t>
  </si>
  <si>
    <t>11120</t>
  </si>
  <si>
    <t>ODSTRANĚNÍ KŘOVIN</t>
  </si>
  <si>
    <t>odstranění skupiny keřů na levém břehu vodoteče
vč. likvidace dřevní hmoty</t>
  </si>
  <si>
    <t>35 = 35,000 [A]</t>
  </si>
  <si>
    <t>Položka zahrnuje:
- odstranění křovin a stromů do průměru 100 mm
- dopravu dřevin bez ohledu na vzdálenost
- spálení na hromadách nebo štěpkování
Položka nezahrnuje:
- x</t>
  </si>
  <si>
    <t>11511</t>
  </si>
  <si>
    <t>ČERPÁNÍ VODY DO 500 L/MIN</t>
  </si>
  <si>
    <t>HOD</t>
  </si>
  <si>
    <t>předpoklad 2 dny po osmi hodinách v každém dilatačním celku</t>
  </si>
  <si>
    <t>18*2*8 = 288,000 [A]</t>
  </si>
  <si>
    <t>Položka zahrnuje:
- čerpání vody na povrchu
- potrubí 
- pohotovost záložní čerpací soupravy
- zřízení čerpací jímky
- následná demontáž a likvidace těchto zařízení
Položka nezahrnuje:
- x</t>
  </si>
  <si>
    <t>11527</t>
  </si>
  <si>
    <t>PŘEV VOD NA POVRCHU POTR DN DO 1000MM NEBO ŽLAB R.O. DO 3,6M</t>
  </si>
  <si>
    <t>provizorní převedení toku potoka potrubím DN 1000</t>
  </si>
  <si>
    <t>56 = 56,000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</si>
  <si>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</si>
  <si>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Sejmutí ornice v tl. 0,10 m
Plocha odečtěna digitálně z charakteristických řezů
vč.odvozu na skládku nebo deponii bez ohledu na vzdálenost (skládka určena zhotovitelem)
poplatek za skládku vykázán v pol. č. 015111</t>
  </si>
  <si>
    <t>2,87*55,5*0,1 = 15,929 [A]</t>
  </si>
  <si>
    <t>122738</t>
  </si>
  <si>
    <t>ODKOPÁVKY A PROKOPÁVKY OBECNÉ TŘ. I, ODVOZ DO 20KM</t>
  </si>
  <si>
    <t>odkop zemních hrázek vč. odvozu na skládku
zhotovitel zohlední skutečnou odvozovou vzdálenost</t>
  </si>
  <si>
    <t>48,677 = 48,677 [A]</t>
  </si>
  <si>
    <t>12573</t>
  </si>
  <si>
    <t>VYKOPÁVKY ZE ZEMNÍKŮ A SKLÁDEK TŘ. I</t>
  </si>
  <si>
    <t>vykopávky pro zásyp a zemní hrázky</t>
  </si>
  <si>
    <t>13,043+48,677 = 61,720 [A]</t>
  </si>
  <si>
    <t>128418</t>
  </si>
  <si>
    <t>DOLAMOVÁNÍ ODKOPÁVEK TŘ. II, ODVOZ DO 20KM</t>
  </si>
  <si>
    <t>předpoklad 20 % celkového hloubení
zhotovitel zohlední skutečnou odvozovou vzdálenost</t>
  </si>
  <si>
    <t>(410,7+62,715)*0,2 = 94,683 [A]</t>
  </si>
  <si>
    <t>Položka zahrnuje:
- těžení výkopu bez použití trhavin.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</si>
  <si>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12960</t>
  </si>
  <si>
    <t>ČIŠTĚNÍ VODOTEČÍ A MELIORAČ KANÁLŮ OD NÁNOSŮ</t>
  </si>
  <si>
    <t>čištění vodoteče v délce 10 m před a 10 m za stavbou
předpoklad 1 m3/m</t>
  </si>
  <si>
    <t>(10+56+10)*1 = 76,000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</si>
  <si>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</si>
  <si>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zhotovitel zohlední skutečnou odvozovou vzdálenost</t>
  </si>
  <si>
    <t>(6,68*55,5+55,5*2,4*0,3)*0,8 = 328,560 [A]</t>
  </si>
  <si>
    <t>132738</t>
  </si>
  <si>
    <t>HLOUBENÍ RÝH ŠÍŘ DO 2M PAŽ I NEPAŽ TŘ. I, ODVOZ DO 20KM</t>
  </si>
  <si>
    <t>hloubení rýhy k hraně stávající kanalizace z důvodu ověření průběhu vedení
zhotovitel zohlední skutečnou odvozovou vzdálenost</t>
  </si>
  <si>
    <t>(1,13*55,5)*0,8 = 50,172 [A]</t>
  </si>
  <si>
    <t>17120</t>
  </si>
  <si>
    <t>ULOŽENÍ SYPANINY DO NÁSYPŮ A NA SKLÁDKY BEZ ZHUTNĚNÍ</t>
  </si>
  <si>
    <t>Uložení sypaniny a zeminy na mezideponii</t>
  </si>
  <si>
    <t>"pro pol. 17750 "48,677 = 48,677 [A]_x000d_
 "pro pol. 17411 "13,043 = 13,043 [B]_x000d_
 "Celkové množství "61.720000 = 61,720 [C]</t>
  </si>
  <si>
    <t>Zásyp před zdí:
uvažuje se z poloviny nakupovaných materiálu (viz pol. č. 17481) a poloviny vytěžených z místních zdrojů (viz pol. č. 13173)</t>
  </si>
  <si>
    <t>0,47*55,5*0,5 = 13,043 [A]</t>
  </si>
  <si>
    <t>Zásyp před zdí: uvažuje se z poloviny nakupovaných materiálu a poloviny vytěžených z místních zdrojů (viz pol. č. 131738)
zásyp z vhodné nebo podmínečně vhodné zeminy dle ČSN 71 6133</t>
  </si>
  <si>
    <t>"zásyp před zdí "0,47*55,5*0,5 = 13,043 [A]_x000d_
 "Celkové množství "13.043000 = 13,043 [B]</t>
  </si>
  <si>
    <t>Zásyp těsnící fólie: Dvě vrstvy ŠP 0/16, tl. 150 mm</t>
  </si>
  <si>
    <t>"zásyp těsnící fólie "0,12*55,13 = 6,616 [A]_x000d_
 "Celkové množství "6.616000 = 6,616 [B]</t>
  </si>
  <si>
    <t>ŠD 0/32 komínek nad rubovou drenáží</t>
  </si>
  <si>
    <t>"zásyp nad rubovou drenáží "0,21*55,13 = 11,577 [A]_x000d_
 "Celkové množství "11.577000 = 11,577 [B]</t>
  </si>
  <si>
    <t>Zásyp nad těsnící fólií: ŠD 0/32</t>
  </si>
  <si>
    <t>"zásyp nad těsnící fólií "0,35*55,13 = 19,296 [A]_x000d_
 "Celkové množství "19.296000 = 19,296 [B]</t>
  </si>
  <si>
    <t>17750</t>
  </si>
  <si>
    <t>ZEMNÍ HRÁZKY ZE ZEMIN NEPROPUSTNÝCH</t>
  </si>
  <si>
    <t>zemní hrázky z nepropustného materiálu vytěženého z místních zdrojů</t>
  </si>
  <si>
    <t>4*((5,33*3,0)-(3,14*0,52*0,52*4,5)) = 48,677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</si>
  <si>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</si>
  <si>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21331</t>
  </si>
  <si>
    <t>DRENÁŽNÍ VRSTVY Z BETONU MEZEROVITÉHO (DRENÁŽNÍHO)</t>
  </si>
  <si>
    <t>DRENÁŽNÍ BETON MCB-8
Rubová drenáž</t>
  </si>
  <si>
    <t>"pl. x délka "0,09*55,13 = 4,962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</si>
  <si>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</si>
  <si>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22694</t>
  </si>
  <si>
    <t>ZÁPOROVÉ PAŽENÍ Z KOVU DOČASNÉ</t>
  </si>
  <si>
    <t>záporové pažení HEB 160, délka zápory cca 7,0 m
42,6 kg/m</t>
  </si>
  <si>
    <t>76*7*0,0426 = 22,663 [A]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</si>
  <si>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</si>
  <si>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</si>
  <si>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</si>
  <si>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výdřeva pažení, tl. 100 mm</t>
  </si>
  <si>
    <t>2,5*55,5 = 138,750 [A]</t>
  </si>
  <si>
    <t xml:space="preserve">Položka zahrnuje:
- osazení pažin bez ohledu na druh
- jejich opotřebení 
-  odstranění
Položka nezahrnuje:
- x</t>
  </si>
  <si>
    <t>26175</t>
  </si>
  <si>
    <t>VRTY PRO KOTV, INJEKT, MIKROPIL NA POVR TŘ I A II D DO 300MM</t>
  </si>
  <si>
    <t>předpoklad 70%</t>
  </si>
  <si>
    <t>(76*7)*0,7 = 372,400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</si>
  <si>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</si>
  <si>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26185</t>
  </si>
  <si>
    <t>VRT PRO KOTV, INJEK, MIKROPIL NA POVR TŘ III A IV D DO 300MM</t>
  </si>
  <si>
    <t>předpoklad 30%</t>
  </si>
  <si>
    <t>(76*7)*0,3 = 159,600 [A]</t>
  </si>
  <si>
    <t>272314</t>
  </si>
  <si>
    <t>ZÁKLADY Z PROSTÉHO BETONU DO C25/30</t>
  </si>
  <si>
    <t>C25/30-XF2,XA1,XC2
Základ zdi
včetně výplně dilatačních spár polystyrenem tl. 20 mm a trvale pružným polyuretanovým tmelem
včetně asfaltových nátěrů 1xNPe + 2xNA</t>
  </si>
  <si>
    <t>"pl. x délka "1,6*55,13 = 88,208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</si>
  <si>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</si>
  <si>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272366</t>
  </si>
  <si>
    <t>VÝZTUŽ ZÁKLADŮ Z KARI SÍTÍ</t>
  </si>
  <si>
    <t>výstuž z KARI sítí KY49 100/100/8
předpoklad 30 kg/m3</t>
  </si>
  <si>
    <t>88,208*0,03 = 2,646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</si>
  <si>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</si>
  <si>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Svislé konstrukce</t>
  </si>
  <si>
    <t>317325</t>
  </si>
  <si>
    <t>ŘÍMSY ZE ŽELEZOBETONU DO C30/37 (B37)</t>
  </si>
  <si>
    <t>C30/37-XF4,XD3,XC4
Římsa
včetně výplně dilatačních spár polystyrenem tl. 20 mm a trvale pružným polyuretanovým tmelem</t>
  </si>
  <si>
    <t>"pl. x délka "0,24*55,13 = 13,231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</si>
  <si>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</si>
  <si>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</si>
  <si>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</si>
  <si>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Předpoklad 150kg/1m3 betonu.</t>
  </si>
  <si>
    <t>13,231*0,15 = 1,985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</si>
  <si>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</si>
  <si>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327314</t>
  </si>
  <si>
    <t>ZDI OPĚRNÉ, ZÁRUBNÍ, NÁBŘEŽNÍ Z PROSTÉHO BETONU DO C25/30</t>
  </si>
  <si>
    <t>C25/30-XF2,XD2,XC4
Dřík zdi
včetně výplně dilatačních spár polystyrenem tl. 20 mm a trvale pružným polyuretanovým tmelem
včetně asfaltových nátěrů 1xNPe + 2xNA</t>
  </si>
  <si>
    <t>"pl. x délka "2,5*55,13 = 137,825 [A]</t>
  </si>
  <si>
    <t>327366</t>
  </si>
  <si>
    <t>VÝZTUŽ ZDÍ OPĚRNÝCH, ZÁRUBNÍCH, NÁBŘEŽNÍCH Z KARI SÍTÍ</t>
  </si>
  <si>
    <t>137,825*0,03 = 4,135 [A]</t>
  </si>
  <si>
    <t>451311</t>
  </si>
  <si>
    <t>PODKL A VÝPLŇ VRSTVY Z PROST BET DO C8/10</t>
  </si>
  <si>
    <t>výplňový beton C 8/10n</t>
  </si>
  <si>
    <t>"pl. x délka "1,153*55,13 = 63,565 [A]</t>
  </si>
  <si>
    <t>451312</t>
  </si>
  <si>
    <t>PODKLADNÍ A VÝPLŇOVÉ VRSTVY Z PROSTÉHO BETONU C12/15</t>
  </si>
  <si>
    <t>C12/15-X0,
Podkladní beton tl. 100 mm</t>
  </si>
  <si>
    <t>"pl. x délka "0,23*55,33 = 12,726 [A]</t>
  </si>
  <si>
    <t>založení opěrky zdi - štěrkopískový polštář</t>
  </si>
  <si>
    <t>55,5*2,4*0,3 = 39,960 [A]</t>
  </si>
  <si>
    <t>46251</t>
  </si>
  <si>
    <t>ZÁHOZ Z LOMOVÉHO KAMENE</t>
  </si>
  <si>
    <t>zához z lomového kamene hm. cca 100 kg/ks</t>
  </si>
  <si>
    <t>0,65*55,5 = 36,075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</si>
  <si>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</si>
  <si>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7</t>
  </si>
  <si>
    <t>Přidružená stavební výroba</t>
  </si>
  <si>
    <t>711227</t>
  </si>
  <si>
    <t>IZOLACE ZVLÁŠTNÍCH KONSTRUKCÍ PROTI TLAKOVÉ VODĚ Z PE FÓLIÍ</t>
  </si>
  <si>
    <t>Těsnící folie tl. 2 mm ve vrstvě ŠP 0/16 tl. 2x 150 mm</t>
  </si>
  <si>
    <t>0,5*56 = 28,000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</si>
  <si>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</si>
  <si>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</si>
  <si>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</si>
  <si>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geotextílie o min. plošné hmotnosti 600g/m2</t>
  </si>
  <si>
    <t>5,3*56 = 296,800 [A]</t>
  </si>
  <si>
    <t>Položka zahrnuje:
- dodání předepsaného ochranného materiálu
- zřízení ochrany izolace
Položka nezahrnuje:
- x</t>
  </si>
  <si>
    <t>78383</t>
  </si>
  <si>
    <t>NÁTĚRY BETON KONSTR TYP S4 (OS-C)</t>
  </si>
  <si>
    <t>Ochraný nátěr říms</t>
  </si>
  <si>
    <t>"šířka x délka "(0,15+0,15)*55,13 = 16,539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</si>
  <si>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</si>
  <si>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875332</t>
  </si>
  <si>
    <t>POTRUBÍ DREN Z TRUB PLAST DN DO 150MM DĚROVANÝCH</t>
  </si>
  <si>
    <t>Drenážní trubka DN 150, perforovaná po celém obvodu
Rubová drenáž</t>
  </si>
  <si>
    <t>"délka "55,13 = 55,130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</si>
  <si>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</si>
  <si>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87534</t>
  </si>
  <si>
    <t>POTRUBÍ DREN Z TRUB PLAST DN DO 200MM</t>
  </si>
  <si>
    <t>Drenážní trubka DN 180, bez perforace
Rubová drenáž, prostup skrze dřík</t>
  </si>
  <si>
    <t>"ks x délka "9*1,1 = 9,900 [A]</t>
  </si>
  <si>
    <t>kamerová prohlídka stávajícího kanalizačního potrubí DN 1000 před a po stavbě</t>
  </si>
  <si>
    <t>73,5*2 = 147,000 [A]</t>
  </si>
  <si>
    <t>9112A3</t>
  </si>
  <si>
    <t>ZÁBRADLÍ MOSTNÍ S VODOR MADLY - DEMONTÁŽ S PŘESUNEM</t>
  </si>
  <si>
    <t>demontáž stávajícího zábradlí na bourané lávce
zůstává zhotoviteli</t>
  </si>
  <si>
    <t>6,5+6,5 = 13,000 [A]</t>
  </si>
  <si>
    <t>Položka zahrnuje:
- demontáž a odstranění zařízení
- jeho odvoz na předepsané místo
Položka nezahrnuje:
- x</t>
  </si>
  <si>
    <t>9112B1</t>
  </si>
  <si>
    <t>ZÁBRADLÍ MOSTNÍ SE SVISLOU VÝPLNÍ - DODÁVKA A MONTÁŽ</t>
  </si>
  <si>
    <t>ocelové mostní zábradlí se svislou výplní</t>
  </si>
  <si>
    <t>49,5 = 49,500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</si>
  <si>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</si>
  <si>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96613</t>
  </si>
  <si>
    <t>BOURÁNÍ KONSTRUKCÍ Z KAMENE NA MC</t>
  </si>
  <si>
    <t>vybourání stávající zdi
vč. odvozu na skládku
poplatek za skládku vykázán v pol. č. 015111</t>
  </si>
  <si>
    <t>55,5*2,5*0,3 = 41,625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</si>
  <si>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</si>
  <si>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</si>
  <si>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</si>
  <si>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Vybourání stávající lávky
vč. odvozu na skládku
poplatek za skládku vykázán v pol. č. 015140</t>
  </si>
  <si>
    <t>"pl. x tl. "10,06*0,2 = 2,012 [A]</t>
  </si>
  <si>
    <t>96618</t>
  </si>
  <si>
    <t>BOURÁNÍ KONSTRUKCÍ KOVOVÝCH</t>
  </si>
  <si>
    <t>vybourání nosných konstrukcí bourané lávky
zůstává zhotoviteli</t>
  </si>
  <si>
    <t>0,5 = 0,500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</si>
  <si>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</si>
  <si>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000.1</t>
  </si>
  <si>
    <t>SO 000</t>
  </si>
  <si>
    <t>VŠEOBECNÉ A PŘEDBĚŽNÉ POLOŽKY</t>
  </si>
  <si>
    <t>etapa I</t>
  </si>
  <si>
    <t>Zajištení inženýrských sítí behem realizace stavby dle požadavku správcu. Nutné vytyčení všech podzemních sítí
s protokolárním zápisem příslušných správcu. Přesnou polohu podzemních vedení oveřit ručně kopanými
sondami. Podzemní plynovod, sdělovací kabely, elektrické vedení vcetne vrchního vedení, vodovod, v trase
príčné přechody. Přechody sítí nutno ochránit. Zajištění stavby proti škodám na okolních pozemcích a objektech.
PEVNÁ CENA</t>
  </si>
  <si>
    <t>"1 = 1,000 [A] "_x000d_
 "Celkem "1 = 1,000 [B]</t>
  </si>
  <si>
    <t>02910</t>
  </si>
  <si>
    <t>OSTATNÍ POŽADAVKY - ZEMĚMĚŘICKÁ MĚŘENÍ VE VÝSTAVBĚ</t>
  </si>
  <si>
    <t>Veškerá nutná zaměření nutná k realizaci díla (např. zaměření stavby před výstavbou, vytyčení stavby a obvodu
stavenište apod.) 
 -3x tištené paré + 1xCD
PEVNÁ CENA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</si>
  <si>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</si>
  <si>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</si>
  <si>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</si>
  <si>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Zaměření skutečného provedení díla ke kolaudaci stavby.
- Geodetická část dokumentace skutečného provedení díla v soutisku s katastrální mapou.
- Geodetické zaměření a vyhodnocení základní polohové situace (ZPS) dokončené stavby v jednotném
výměnném formátu digitální technické mapy (dále jen „JVF DTM“) podle vyhlášky c. 393/2020 Sb., ve znění
pozdějších předpisu a jeho předání prostřednictvím aplikace napojené na službu informacního systému digitální
technické mapy veřejné správy (dále jen „IS DMVS“) prostřednictvím autorizovaného zeměměřičského inženýra.
Dokladem o splnění této povinnosti je potvrzení o úspěšném nahrání ZPS dokončené stavby do IS DMVS.
- Geodetické zaměření a vyhodnocení dokončené stavby ve vztahu k poloze průběhu stavbou vyvolaných
přeložek nebo změn sítí technické infrastruktury ve vlastnictví Královéhradeckého kraje (TI) a dopravní
infrastruktury (DI), včetne ochranných pásem, v jednotném výměnného formátu digitální technické mapy podle
vyhlášky c. 393/2020 Sb., ve znění pozdejších předpisů a jeho předání príslušnému editorovi TI a DI SSKHK k
následnému zadání do systému digitální technické mapy kraje (DTM) prostrednictvím IS DMVS. Dokladem o
splnění této povinnosti bude potvrzení příslušného editora TI a DI o úspešném nahrání do IS DMVS.
PEVNÁ CENA</t>
  </si>
  <si>
    <t>Položka zahrnuje:
- veškeré náklady spojené s objednatelem požadovanými pracemi
Položka nezahrnuje:
- x</t>
  </si>
  <si>
    <t>029111</t>
  </si>
  <si>
    <t>OSTATNÍ POŽADAVKY - ZEMĚMĚŘICKÉ ZAMĚŘENÍ - DÉLKOVÉ</t>
  </si>
  <si>
    <t>Geodetického zaměření a vyhodnocení vybraných prvků silničního majetku, kterých se provádení Díla týká a jsou
součástí pasportního systému SSKHK podle datového předpisu (https://www.sskhk.cz/files/file-
tinyfilemanager/ISPSM/Datovy_predpis.zip) pro pasport silničního majetku včetne pořízení potřebných popisných
informací, fotodokumentace apod. Dokladem o splnění této povinnosti bude potvrzení příslušného editora
SSKHK o správnosti převzaté struktury a obsahu dat.
PEVNÁ CENA</t>
  </si>
  <si>
    <t>Položka zahrnuje:
- veškeré náklady spojené s objednatelem požadovanými pracemi
- položka se využije v případě charakteru území liniové stavby
Položka nezahrnuje:
- x</t>
  </si>
  <si>
    <t>029113</t>
  </si>
  <si>
    <t>OSTATNÍ POŽADAVKY - ZEMĚMĚŘICKÉ ZAMĚŘENÍ - CELKY</t>
  </si>
  <si>
    <t>Zaměření vrstev pro určení kubatur sanací (dle zaměření příčných řezů v PD) a pro určení kubatur konstrukčních
vrstev a celkových plošných a délkových výměr.
PEVNÁ CENA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</si>
  <si>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</si>
  <si>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02943</t>
  </si>
  <si>
    <t>OSTATNÍ POŽADAVKY - VYPRACOVÁNÍ RDS</t>
  </si>
  <si>
    <t xml:space="preserve">Realizační dokumentace stavby (4x tiskem + 1x elektronicky). Obsah dle směrnice pro dokumentaci staveb PK, v
souladu s PDPS. Řeší podrobnosti pro kvalitní a bezpečné zhotovení stavby. Mimo jiné zahrnuje vypracování
souřadnicového a výškového pokrytí komunikace, zahuštení príčných řezů pro plynulé řešení, detaily oprav
poruch dle TP 82 - Katalog poruch netuhých vozovek, aktualizace dopracování dopravního značení. Vypracuje
autorizovaná osoba. Odsouhlasí správce stavby.
Zadavatel poskytne otevřený formát *.dwg
stavba  II/284 hr.okr. JC/SM – Stará Paka - I.etapa (JÚ  33185a)
PEVNÁ CENA</t>
  </si>
  <si>
    <t xml:space="preserve">Realizační dokumentace stavby (4x tiskem + 1x elektronicky). Obsah dle směrnice pro dokumentaci staveb PK, v
souladu s PDPS. Řeší podrobnosti pro kvalitní a bezpečné zhotovení stavby. Mimo jiné zahrnuje vypracování
souřadnicového a výškového pokrytí komunikace, zahuštení príčných řezů pro plynulé řešení, detaily oprav
poruch dle TP 82 - Katalog poruch netuhých vozovek, aktualizace dopracování dopravního značení. Vypracuje
autorizovaná osoba. Odsouhlasí správce stavby.
Zadavatel poskytne otevřený formát *.dwg
stavba  II/284 Nová Paka – Lomnická ulice, III. etapa (JÚ 33113a)
PEVNÁ CENA</t>
  </si>
  <si>
    <t>Realizační dokumentace stavby (4x tiskem + 1x elektronicky). Obsah dle směrnice pro dokumentaci staveb PK, v
souladu s PDPS. Řeší podrobnosti pro kvalitní a bezpečné zhotovení stavby. Mimo jiné zahrnuje vypracování
souřadnicového a výškového pokrytí komunikace, zahuštení príčných řezů pro plynulé řešení, detaily oprav
poruch dle TP 82 - Katalog poruch netuhých vozovek, aktualizace dopracování dopravního značení. Vypracuje
autorizovaná osoba. Odsouhlasí správce stavby.
Zadavatel poskytne otevřený formát *.dwg
stavba II/284 Nová Paka – oprava opěrné zdi na pozemní komunikaci v km 18,990 – 19,040 (JÚ 33211)
PEVNÁ CENA</t>
  </si>
  <si>
    <t>OSTATNÍ POŽADAVKY - POVODŇOVÝ A HAVARIJNÍ PLÁN</t>
  </si>
  <si>
    <t>Havarijní plán a protipovodňový plán (2x tiskem).
Zadavatel poskytne otevřený formát *.dwg a *.pdf.
PEVNÁ CENA</t>
  </si>
  <si>
    <t>02944</t>
  </si>
  <si>
    <t>OSTAT POŽADAVKY - DOKUMENTACE SKUTEČ PROVEDENÍ V DIGIT FORMĚ</t>
  </si>
  <si>
    <t>Dokumentace skutečného provedení stavby. Výkresy a související písemnosti zhotovené stavby potřebné pro
evidenci pozemní komunikace. Výkresy odchylek a změn stavby oproti DSP, PDPS. Ověření podpisem
odpovědného zástupce zhotovitele a správce stavby.
Zadavatel poskytne dokumentaci v otevřeném formátu *.dwg.
4x tiskem + 1x elektronicky
PEVNÁ CENA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</si>
  <si>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</si>
  <si>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</si>
  <si>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</si>
  <si>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Geometrický oddělovací plán pro majetkové vypořádání vlastnických vztahů. Včetne odsouhlasení TDS a
projednání a potvrzení katastrálním úřadem.
12x tiskem
PEVNÁ CENA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</si>
  <si>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</si>
  <si>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02946</t>
  </si>
  <si>
    <t>OSTAT POŽADAVKY - FOTODOKUMENTACE</t>
  </si>
  <si>
    <t>1x měsíčně zpráva o průběhu výstavby doplněná o sadu barevných fotografií v tištěné i
elektronické podobě
3x závěrečná fotodokumentace v albu s popisem v tištěné i elektronické podobě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</si>
  <si>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</si>
  <si>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</si>
  <si>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</si>
  <si>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>Pasportizace zástavby a objektů, které mohou být dotčeny stavbou před zahájením stavebních prací.
3x tiskem + 1x CD
PEVNÁ CENA</t>
  </si>
  <si>
    <t>02991</t>
  </si>
  <si>
    <t>OSTATNÍ POŽADAVKY - INFORMAČNÍ TABULE</t>
  </si>
  <si>
    <t>Náklady na zřízení informačních tabulí s údaji o stavbě s textem dle vzoru objednatele, včetně kotvení. Po
ukončení stavby odstranění. 2 kusy tabulí
PEVNÁ CENA</t>
  </si>
  <si>
    <t>"2 = 2,000 [A] "_x000d_
 "Celkem "2 = 2,000 [B]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</si>
  <si>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</si>
  <si>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</si>
  <si>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</si>
  <si>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peší) na staveništi a
nezbytné značení a opatření vyplývající z požadavku BOZP na staveništi vč. provizorních lávek, nájezdu, apod.
Trasy pro pěší v souladu s ČSN 73 4001 Přístupnost a bezbariérové užívání". Po dobu realizace stavby zajištěn přístup k objektům pro požární techniku, policii,
záchranné služby.
Včetne návrhu dočasného dopravního značení vč. jeho projednání s dotčenými orgány a organizacemi a získání
stanovení DIO.
PEVNÁ CENA</t>
  </si>
  <si>
    <t>Položka zahrnuje:
- objednatelem povolené náklady na požadovaná zařízení zhotovitele
Položka nezahrnuje:
- x</t>
  </si>
  <si>
    <t>SO 004.1</t>
  </si>
  <si>
    <t>SO 004</t>
  </si>
  <si>
    <t>DIO</t>
  </si>
  <si>
    <t>zahrnuje veškeré náklady spojené se zřízením a udržováním dočasných nástupišť autobusových zastávek
včetně návrhu a projednání vhodného umístění dle zhotovitelem zvolené etapizace
10 ks nástupišť</t>
  </si>
  <si>
    <t>914132</t>
  </si>
  <si>
    <t>DOPRAVNÍ ZNAČKY ZÁKLADNÍ VELIKOSTI OCELOVÉ TŘ RA2 - MONTÁŽ S PŘEMÍSTĚNÍM</t>
  </si>
  <si>
    <t>Dopravní značení označení pracovních míst. Včetne dodání (značka, sloupek, uchycení, podkladní deska), montáže a
přemístění po celou dobu výstavby.</t>
  </si>
  <si>
    <t>"15 = 15,000 [A] "_x000d_
 "Celkem "15 = 15,000 [B]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</si>
  <si>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</si>
  <si>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</si>
  <si>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TŘ RA2 - DEMONTÁŽ</t>
  </si>
  <si>
    <t>Demontáž značení pracovních míst.</t>
  </si>
  <si>
    <t>914139</t>
  </si>
  <si>
    <t>DOPRAV ZNAČKY ZÁKLAD VEL OCEL TŘ RA2 - NÁJEMNÉ</t>
  </si>
  <si>
    <t>Nájemné po celou dobu stavby</t>
  </si>
  <si>
    <t>Položka zahrnuje:
- sazbu za pronájem dopravních značek a zařízení
Položka nezahrnuje:
- x
Způsob měření:
- počet jednotek je určen jako součin počtu značek a počtu dní použití</t>
  </si>
  <si>
    <t>914432</t>
  </si>
  <si>
    <t>DOPRAVNÍ ZNAČKY 100X150CM OCELOVÉ TŘ RA2 - MONTÁŽ S PŘEMÍSTĚNÍM</t>
  </si>
  <si>
    <t>Dopravní značení IP22. Včetne dodání (značka, sloupek, uchycení, podkladní deska), montáže a
přemístění po celou dobu výstavby.</t>
  </si>
  <si>
    <t>914433</t>
  </si>
  <si>
    <t>DOPRAVNÍ ZNAČKY 100X150CM OCELOVÉ TŘ RA2 - DEMONTÁŽ</t>
  </si>
  <si>
    <t>demontáž značky IP22</t>
  </si>
  <si>
    <t>914439</t>
  </si>
  <si>
    <t>DOPRAV ZNAČKY 100X150CM OCEL TŘ RA2 - NÁJEMNÉ</t>
  </si>
  <si>
    <t>nájemné po celou dobu stavby</t>
  </si>
  <si>
    <t>916122</t>
  </si>
  <si>
    <t>DOPRAV SVĚTLO VÝSTRAŽ SOUPRAVA 3KS - MONTÁŽ S PŘESUNEM</t>
  </si>
  <si>
    <t>Včetne dodání (značka, sloupek, uchycení, podkladní deska), montáže a
přemístění po celou dobu výstavby.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</si>
  <si>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</si>
  <si>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</si>
  <si>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</si>
  <si>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demontaž značení pracovního místa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</si>
  <si>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</si>
  <si>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</si>
  <si>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</si>
  <si>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</si>
  <si>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</si>
  <si>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"pracovní místo 2 = 2,000 [A] "_x000d_
 "opěrná zeď (související projekt) 2 = 2,000 [B] "_x000d_
 "Mezisoučet = 4,000 [C] "_x000d_
 "Celkem "4 = 4,000 [D]</t>
  </si>
  <si>
    <t>916153</t>
  </si>
  <si>
    <t>SEMAFOROVÁ PŘENOSNÁ SOUPRAVA - DEMONTÁŽ</t>
  </si>
  <si>
    <t>demontáž značení pracovní míst</t>
  </si>
  <si>
    <t>"pracovní místo 2 = 2,000 [A] "_x000d_
 "opěrná zeď (související projekt) 2 = 2,000 [B] "_x000d_
 "Mezisoučet = 4,000 [C] "_x000d_
 "Celkem "2 = 2,000 [D]</t>
  </si>
  <si>
    <t>916159</t>
  </si>
  <si>
    <t>SEMAFOROVÁ PŘENOSNÁ SOUPRAVA - NÁJEMNÉ</t>
  </si>
  <si>
    <t>"pracovní místo 2 = 2,000 [A] "_x000d_
 "opěrná zeď (související projekt) 2 = 2,000 [B] "_x000d_
 "Mezisoučet = 4,000 [C] "_x000d_
 "Celkem "1 = 1,000 [D]</t>
  </si>
  <si>
    <t>916322</t>
  </si>
  <si>
    <t>DOPRAVNÍ ZÁBRANY Z2 TŘ RA2 - MONTÁŽ S PŘESUNEM</t>
  </si>
  <si>
    <t>"6 = 6,000 [A] "_x000d_
 "Celkem "6 = 6,000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</si>
  <si>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</si>
  <si>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</si>
  <si>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TŘ RA2 - DEMONTÁŽ</t>
  </si>
  <si>
    <t>demontáž značení pracovních míst</t>
  </si>
  <si>
    <t>916329</t>
  </si>
  <si>
    <t>DOPRAVNÍ ZÁBRANY Z2 TŘ RA2 - NÁJEMNÉ</t>
  </si>
  <si>
    <t>916342</t>
  </si>
  <si>
    <t>SMĚROV DESKY Z4 JEDNOSTR TŘ RA2 - MONTÁŽ S PŘESUNEM</t>
  </si>
  <si>
    <t xml:space="preserve">Dopravní značení  pracovních míst. Včetne dodání (značka, sloupek, uchycení, podkladní deska), montáže a
přemístění po celou dobu výstavby.</t>
  </si>
  <si>
    <t>"60 = 60,000 [A] "_x000d_
 "Celkem "60 = 60,000 [B]</t>
  </si>
  <si>
    <t>916343</t>
  </si>
  <si>
    <t>SMĚROVACÍ DESKY Z4 JEDNOSTR TŘ RA2 - DEMONTÁŽ</t>
  </si>
  <si>
    <t>916349</t>
  </si>
  <si>
    <t>SMĚROVACÍ DESKY Z4 JEDNOSTR TŘ RA2 - NÁJEMNÉ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</si>
</sst>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SUMIFS(I9:I206,A9:A206,"SD")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72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40</v>
      </c>
      <c r="D14" s="29" t="s">
        <v>41</v>
      </c>
      <c r="E14" s="31" t="s">
        <v>42</v>
      </c>
      <c r="F14" s="32" t="s">
        <v>43</v>
      </c>
      <c r="G14" s="33">
        <v>165.89400000000001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44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45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40</v>
      </c>
      <c r="D18" s="29" t="s">
        <v>46</v>
      </c>
      <c r="E18" s="31" t="s">
        <v>42</v>
      </c>
      <c r="F18" s="32" t="s">
        <v>43</v>
      </c>
      <c r="G18" s="33">
        <v>44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34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48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40</v>
      </c>
      <c r="D22" s="29" t="s">
        <v>49</v>
      </c>
      <c r="E22" s="31" t="s">
        <v>42</v>
      </c>
      <c r="F22" s="32" t="s">
        <v>43</v>
      </c>
      <c r="G22" s="33">
        <v>853.17200000000003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34</v>
      </c>
      <c r="B23" s="36"/>
      <c r="C23" s="37"/>
      <c r="D23" s="37"/>
      <c r="E23" s="31" t="s">
        <v>47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50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5</v>
      </c>
      <c r="C26" s="30" t="s">
        <v>40</v>
      </c>
      <c r="D26" s="29" t="s">
        <v>51</v>
      </c>
      <c r="E26" s="31" t="s">
        <v>42</v>
      </c>
      <c r="F26" s="32" t="s">
        <v>43</v>
      </c>
      <c r="G26" s="33">
        <v>94.049999999999997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34</v>
      </c>
      <c r="B27" s="36"/>
      <c r="C27" s="37"/>
      <c r="D27" s="37"/>
      <c r="E27" s="31" t="s">
        <v>47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52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 ht="28.8">
      <c r="A30" s="29" t="s">
        <v>29</v>
      </c>
      <c r="B30" s="29">
        <v>6</v>
      </c>
      <c r="C30" s="30" t="s">
        <v>53</v>
      </c>
      <c r="D30" s="29" t="s">
        <v>31</v>
      </c>
      <c r="E30" s="31" t="s">
        <v>54</v>
      </c>
      <c r="F30" s="32" t="s">
        <v>43</v>
      </c>
      <c r="G30" s="33">
        <v>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55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56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41</v>
      </c>
      <c r="D34" s="26"/>
      <c r="E34" s="23" t="s">
        <v>57</v>
      </c>
      <c r="F34" s="26"/>
      <c r="G34" s="26"/>
      <c r="H34" s="26"/>
      <c r="I34" s="27">
        <f>SUMIFS(I35:I95,A35:A95,"P")</f>
        <v>0</v>
      </c>
      <c r="J34" s="28"/>
    </row>
    <row r="35" ht="28.8">
      <c r="A35" s="29" t="s">
        <v>29</v>
      </c>
      <c r="B35" s="29">
        <v>7</v>
      </c>
      <c r="C35" s="30" t="s">
        <v>58</v>
      </c>
      <c r="D35" s="29" t="s">
        <v>31</v>
      </c>
      <c r="E35" s="31" t="s">
        <v>59</v>
      </c>
      <c r="F35" s="32" t="s">
        <v>33</v>
      </c>
      <c r="G35" s="33">
        <v>82.947000000000003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60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61</v>
      </c>
      <c r="F37" s="37"/>
      <c r="G37" s="37"/>
      <c r="H37" s="37"/>
      <c r="I37" s="37"/>
      <c r="J37" s="38"/>
    </row>
    <row r="38" ht="115.2">
      <c r="A38" s="29" t="s">
        <v>38</v>
      </c>
      <c r="B38" s="36"/>
      <c r="C38" s="37"/>
      <c r="D38" s="37"/>
      <c r="E38" s="31" t="s">
        <v>62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63</v>
      </c>
      <c r="D39" s="29" t="s">
        <v>31</v>
      </c>
      <c r="E39" s="31" t="s">
        <v>64</v>
      </c>
      <c r="F39" s="32" t="s">
        <v>33</v>
      </c>
      <c r="G39" s="33">
        <v>59.247999999999998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65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66</v>
      </c>
      <c r="F41" s="37"/>
      <c r="G41" s="37"/>
      <c r="H41" s="37"/>
      <c r="I41" s="37"/>
      <c r="J41" s="38"/>
    </row>
    <row r="42" ht="115.2">
      <c r="A42" s="29" t="s">
        <v>38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67</v>
      </c>
      <c r="D43" s="29" t="s">
        <v>31</v>
      </c>
      <c r="E43" s="31" t="s">
        <v>68</v>
      </c>
      <c r="F43" s="32" t="s">
        <v>69</v>
      </c>
      <c r="G43" s="33">
        <v>93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65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70</v>
      </c>
      <c r="F45" s="37"/>
      <c r="G45" s="37"/>
      <c r="H45" s="37"/>
      <c r="I45" s="37"/>
      <c r="J45" s="38"/>
    </row>
    <row r="46" ht="115.2">
      <c r="A46" s="29" t="s">
        <v>38</v>
      </c>
      <c r="B46" s="36"/>
      <c r="C46" s="37"/>
      <c r="D46" s="37"/>
      <c r="E46" s="31" t="s">
        <v>62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71</v>
      </c>
      <c r="D47" s="29" t="s">
        <v>31</v>
      </c>
      <c r="E47" s="31" t="s">
        <v>72</v>
      </c>
      <c r="F47" s="32" t="s">
        <v>33</v>
      </c>
      <c r="G47" s="33">
        <v>36.247999999999998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65</v>
      </c>
      <c r="F48" s="37"/>
      <c r="G48" s="37"/>
      <c r="H48" s="37"/>
      <c r="I48" s="37"/>
      <c r="J48" s="38"/>
    </row>
    <row r="49" ht="57.6">
      <c r="A49" s="29" t="s">
        <v>36</v>
      </c>
      <c r="B49" s="36"/>
      <c r="C49" s="37"/>
      <c r="D49" s="37"/>
      <c r="E49" s="39" t="s">
        <v>73</v>
      </c>
      <c r="F49" s="37"/>
      <c r="G49" s="37"/>
      <c r="H49" s="37"/>
      <c r="I49" s="37"/>
      <c r="J49" s="38"/>
    </row>
    <row r="50" ht="115.2">
      <c r="A50" s="29" t="s">
        <v>38</v>
      </c>
      <c r="B50" s="36"/>
      <c r="C50" s="37"/>
      <c r="D50" s="37"/>
      <c r="E50" s="31" t="s">
        <v>62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74</v>
      </c>
      <c r="D51" s="29" t="s">
        <v>31</v>
      </c>
      <c r="E51" s="31" t="s">
        <v>75</v>
      </c>
      <c r="F51" s="32" t="s">
        <v>69</v>
      </c>
      <c r="G51" s="33">
        <v>205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34</v>
      </c>
      <c r="B52" s="36"/>
      <c r="C52" s="37"/>
      <c r="D52" s="37"/>
      <c r="E52" s="31" t="s">
        <v>76</v>
      </c>
      <c r="F52" s="37"/>
      <c r="G52" s="37"/>
      <c r="H52" s="37"/>
      <c r="I52" s="37"/>
      <c r="J52" s="38"/>
    </row>
    <row r="53" ht="28.8">
      <c r="A53" s="29" t="s">
        <v>38</v>
      </c>
      <c r="B53" s="36"/>
      <c r="C53" s="37"/>
      <c r="D53" s="37"/>
      <c r="E53" s="31" t="s">
        <v>77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78</v>
      </c>
      <c r="D54" s="29" t="s">
        <v>31</v>
      </c>
      <c r="E54" s="31" t="s">
        <v>79</v>
      </c>
      <c r="F54" s="32" t="s">
        <v>33</v>
      </c>
      <c r="G54" s="33">
        <v>22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60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80</v>
      </c>
      <c r="F56" s="37"/>
      <c r="G56" s="37"/>
      <c r="H56" s="37"/>
      <c r="I56" s="37"/>
      <c r="J56" s="38"/>
    </row>
    <row r="57" ht="72">
      <c r="A57" s="29" t="s">
        <v>38</v>
      </c>
      <c r="B57" s="36"/>
      <c r="C57" s="37"/>
      <c r="D57" s="37"/>
      <c r="E57" s="31" t="s">
        <v>81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82</v>
      </c>
      <c r="D58" s="29" t="s">
        <v>31</v>
      </c>
      <c r="E58" s="31" t="s">
        <v>83</v>
      </c>
      <c r="F58" s="32" t="s">
        <v>33</v>
      </c>
      <c r="G58" s="33">
        <v>426.58600000000001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84</v>
      </c>
      <c r="F59" s="37"/>
      <c r="G59" s="37"/>
      <c r="H59" s="37"/>
      <c r="I59" s="37"/>
      <c r="J59" s="38"/>
    </row>
    <row r="60" ht="43.2">
      <c r="A60" s="29" t="s">
        <v>36</v>
      </c>
      <c r="B60" s="36"/>
      <c r="C60" s="37"/>
      <c r="D60" s="37"/>
      <c r="E60" s="39" t="s">
        <v>85</v>
      </c>
      <c r="F60" s="37"/>
      <c r="G60" s="37"/>
      <c r="H60" s="37"/>
      <c r="I60" s="37"/>
      <c r="J60" s="38"/>
    </row>
    <row r="61" ht="409.5">
      <c r="A61" s="29" t="s">
        <v>38</v>
      </c>
      <c r="B61" s="36"/>
      <c r="C61" s="37"/>
      <c r="D61" s="37"/>
      <c r="E61" s="31" t="s">
        <v>86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87</v>
      </c>
      <c r="D62" s="29" t="s">
        <v>31</v>
      </c>
      <c r="E62" s="31" t="s">
        <v>88</v>
      </c>
      <c r="F62" s="32" t="s">
        <v>33</v>
      </c>
      <c r="G62" s="33">
        <v>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34</v>
      </c>
      <c r="B63" s="36"/>
      <c r="C63" s="37"/>
      <c r="D63" s="37"/>
      <c r="E63" s="31" t="s">
        <v>89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90</v>
      </c>
      <c r="F64" s="37"/>
      <c r="G64" s="37"/>
      <c r="H64" s="37"/>
      <c r="I64" s="37"/>
      <c r="J64" s="38"/>
    </row>
    <row r="65" ht="388.8">
      <c r="A65" s="29" t="s">
        <v>38</v>
      </c>
      <c r="B65" s="36"/>
      <c r="C65" s="37"/>
      <c r="D65" s="37"/>
      <c r="E65" s="31" t="s">
        <v>91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92</v>
      </c>
      <c r="D66" s="29" t="s">
        <v>31</v>
      </c>
      <c r="E66" s="31" t="s">
        <v>93</v>
      </c>
      <c r="F66" s="32" t="s">
        <v>33</v>
      </c>
      <c r="G66" s="33">
        <v>47.024999999999999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60</v>
      </c>
      <c r="F67" s="37"/>
      <c r="G67" s="37"/>
      <c r="H67" s="37"/>
      <c r="I67" s="37"/>
      <c r="J67" s="38"/>
    </row>
    <row r="68" ht="57.6">
      <c r="A68" s="29" t="s">
        <v>36</v>
      </c>
      <c r="B68" s="36"/>
      <c r="C68" s="37"/>
      <c r="D68" s="37"/>
      <c r="E68" s="39" t="s">
        <v>94</v>
      </c>
      <c r="F68" s="37"/>
      <c r="G68" s="37"/>
      <c r="H68" s="37"/>
      <c r="I68" s="37"/>
      <c r="J68" s="38"/>
    </row>
    <row r="69" ht="409.5">
      <c r="A69" s="29" t="s">
        <v>38</v>
      </c>
      <c r="B69" s="36"/>
      <c r="C69" s="37"/>
      <c r="D69" s="37"/>
      <c r="E69" s="31" t="s">
        <v>95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96</v>
      </c>
      <c r="D70" s="29" t="s">
        <v>31</v>
      </c>
      <c r="E70" s="31" t="s">
        <v>97</v>
      </c>
      <c r="F70" s="32" t="s">
        <v>33</v>
      </c>
      <c r="G70" s="33">
        <v>296.24000000000001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98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39" t="s">
        <v>99</v>
      </c>
      <c r="F72" s="37"/>
      <c r="G72" s="37"/>
      <c r="H72" s="37"/>
      <c r="I72" s="37"/>
      <c r="J72" s="38"/>
    </row>
    <row r="73" ht="244.8">
      <c r="A73" s="29" t="s">
        <v>38</v>
      </c>
      <c r="B73" s="36"/>
      <c r="C73" s="37"/>
      <c r="D73" s="37"/>
      <c r="E73" s="31" t="s">
        <v>100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101</v>
      </c>
      <c r="D74" s="29" t="s">
        <v>31</v>
      </c>
      <c r="E74" s="31" t="s">
        <v>102</v>
      </c>
      <c r="F74" s="32" t="s">
        <v>33</v>
      </c>
      <c r="G74" s="33">
        <v>20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103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39" t="s">
        <v>104</v>
      </c>
      <c r="F76" s="37"/>
      <c r="G76" s="37"/>
      <c r="H76" s="37"/>
      <c r="I76" s="37"/>
      <c r="J76" s="38"/>
    </row>
    <row r="77" ht="316.8">
      <c r="A77" s="29" t="s">
        <v>38</v>
      </c>
      <c r="B77" s="36"/>
      <c r="C77" s="37"/>
      <c r="D77" s="37"/>
      <c r="E77" s="31" t="s">
        <v>105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106</v>
      </c>
      <c r="D78" s="29" t="s">
        <v>31</v>
      </c>
      <c r="E78" s="31" t="s">
        <v>107</v>
      </c>
      <c r="F78" s="32" t="s">
        <v>33</v>
      </c>
      <c r="G78" s="33">
        <v>20.379999999999999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108</v>
      </c>
      <c r="F79" s="37"/>
      <c r="G79" s="37"/>
      <c r="H79" s="37"/>
      <c r="I79" s="37"/>
      <c r="J79" s="38"/>
    </row>
    <row r="80" ht="43.2">
      <c r="A80" s="29" t="s">
        <v>36</v>
      </c>
      <c r="B80" s="36"/>
      <c r="C80" s="37"/>
      <c r="D80" s="37"/>
      <c r="E80" s="39" t="s">
        <v>109</v>
      </c>
      <c r="F80" s="37"/>
      <c r="G80" s="37"/>
      <c r="H80" s="37"/>
      <c r="I80" s="37"/>
      <c r="J80" s="38"/>
    </row>
    <row r="81" ht="302.4">
      <c r="A81" s="29" t="s">
        <v>38</v>
      </c>
      <c r="B81" s="36"/>
      <c r="C81" s="37"/>
      <c r="D81" s="37"/>
      <c r="E81" s="31" t="s">
        <v>110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111</v>
      </c>
      <c r="D82" s="29" t="s">
        <v>31</v>
      </c>
      <c r="E82" s="31" t="s">
        <v>112</v>
      </c>
      <c r="F82" s="32" t="s">
        <v>113</v>
      </c>
      <c r="G82" s="33">
        <v>592.48000000000002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0" t="s">
        <v>31</v>
      </c>
      <c r="F83" s="37"/>
      <c r="G83" s="37"/>
      <c r="H83" s="37"/>
      <c r="I83" s="37"/>
      <c r="J83" s="38"/>
    </row>
    <row r="84">
      <c r="A84" s="29" t="s">
        <v>36</v>
      </c>
      <c r="B84" s="36"/>
      <c r="C84" s="37"/>
      <c r="D84" s="37"/>
      <c r="E84" s="39" t="s">
        <v>114</v>
      </c>
      <c r="F84" s="37"/>
      <c r="G84" s="37"/>
      <c r="H84" s="37"/>
      <c r="I84" s="37"/>
      <c r="J84" s="38"/>
    </row>
    <row r="85" ht="72">
      <c r="A85" s="29" t="s">
        <v>38</v>
      </c>
      <c r="B85" s="36"/>
      <c r="C85" s="37"/>
      <c r="D85" s="37"/>
      <c r="E85" s="31" t="s">
        <v>115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116</v>
      </c>
      <c r="D86" s="29" t="s">
        <v>31</v>
      </c>
      <c r="E86" s="31" t="s">
        <v>117</v>
      </c>
      <c r="F86" s="32" t="s">
        <v>33</v>
      </c>
      <c r="G86" s="33">
        <v>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0" t="s">
        <v>31</v>
      </c>
      <c r="F87" s="37"/>
      <c r="G87" s="37"/>
      <c r="H87" s="37"/>
      <c r="I87" s="37"/>
      <c r="J87" s="38"/>
    </row>
    <row r="88" ht="28.8">
      <c r="A88" s="29" t="s">
        <v>36</v>
      </c>
      <c r="B88" s="36"/>
      <c r="C88" s="37"/>
      <c r="D88" s="37"/>
      <c r="E88" s="39" t="s">
        <v>118</v>
      </c>
      <c r="F88" s="37"/>
      <c r="G88" s="37"/>
      <c r="H88" s="37"/>
      <c r="I88" s="37"/>
      <c r="J88" s="38"/>
    </row>
    <row r="89" ht="43.2">
      <c r="A89" s="29" t="s">
        <v>38</v>
      </c>
      <c r="B89" s="36"/>
      <c r="C89" s="37"/>
      <c r="D89" s="37"/>
      <c r="E89" s="31" t="s">
        <v>119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120</v>
      </c>
      <c r="D90" s="29" t="s">
        <v>31</v>
      </c>
      <c r="E90" s="31" t="s">
        <v>121</v>
      </c>
      <c r="F90" s="32" t="s">
        <v>113</v>
      </c>
      <c r="G90" s="33">
        <v>25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122</v>
      </c>
      <c r="F91" s="37"/>
      <c r="G91" s="37"/>
      <c r="H91" s="37"/>
      <c r="I91" s="37"/>
      <c r="J91" s="38"/>
    </row>
    <row r="92" ht="72">
      <c r="A92" s="29" t="s">
        <v>38</v>
      </c>
      <c r="B92" s="36"/>
      <c r="C92" s="37"/>
      <c r="D92" s="37"/>
      <c r="E92" s="31" t="s">
        <v>123</v>
      </c>
      <c r="F92" s="37"/>
      <c r="G92" s="37"/>
      <c r="H92" s="37"/>
      <c r="I92" s="37"/>
      <c r="J92" s="38"/>
    </row>
    <row r="93">
      <c r="A93" s="29" t="s">
        <v>29</v>
      </c>
      <c r="B93" s="29">
        <v>22</v>
      </c>
      <c r="C93" s="30" t="s">
        <v>124</v>
      </c>
      <c r="D93" s="29" t="s">
        <v>31</v>
      </c>
      <c r="E93" s="31" t="s">
        <v>125</v>
      </c>
      <c r="F93" s="32" t="s">
        <v>113</v>
      </c>
      <c r="G93" s="33">
        <v>25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126</v>
      </c>
      <c r="F94" s="37"/>
      <c r="G94" s="37"/>
      <c r="H94" s="37"/>
      <c r="I94" s="37"/>
      <c r="J94" s="38"/>
    </row>
    <row r="95" ht="72">
      <c r="A95" s="29" t="s">
        <v>38</v>
      </c>
      <c r="B95" s="36"/>
      <c r="C95" s="37"/>
      <c r="D95" s="37"/>
      <c r="E95" s="31" t="s">
        <v>127</v>
      </c>
      <c r="F95" s="37"/>
      <c r="G95" s="37"/>
      <c r="H95" s="37"/>
      <c r="I95" s="37"/>
      <c r="J95" s="38"/>
    </row>
    <row r="96">
      <c r="A96" s="23" t="s">
        <v>26</v>
      </c>
      <c r="B96" s="24"/>
      <c r="C96" s="25" t="s">
        <v>46</v>
      </c>
      <c r="D96" s="26"/>
      <c r="E96" s="23" t="s">
        <v>128</v>
      </c>
      <c r="F96" s="26"/>
      <c r="G96" s="26"/>
      <c r="H96" s="26"/>
      <c r="I96" s="27">
        <f>SUMIFS(I97:I108,A97:A108,"P")</f>
        <v>0</v>
      </c>
      <c r="J96" s="28"/>
    </row>
    <row r="97">
      <c r="A97" s="29" t="s">
        <v>29</v>
      </c>
      <c r="B97" s="29">
        <v>23</v>
      </c>
      <c r="C97" s="30" t="s">
        <v>129</v>
      </c>
      <c r="D97" s="29" t="s">
        <v>31</v>
      </c>
      <c r="E97" s="31" t="s">
        <v>130</v>
      </c>
      <c r="F97" s="32" t="s">
        <v>69</v>
      </c>
      <c r="G97" s="33">
        <v>186.5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3.2">
      <c r="A98" s="29" t="s">
        <v>34</v>
      </c>
      <c r="B98" s="36"/>
      <c r="C98" s="37"/>
      <c r="D98" s="37"/>
      <c r="E98" s="31" t="s">
        <v>131</v>
      </c>
      <c r="F98" s="37"/>
      <c r="G98" s="37"/>
      <c r="H98" s="37"/>
      <c r="I98" s="37"/>
      <c r="J98" s="38"/>
    </row>
    <row r="99" ht="43.2">
      <c r="A99" s="29" t="s">
        <v>36</v>
      </c>
      <c r="B99" s="36"/>
      <c r="C99" s="37"/>
      <c r="D99" s="37"/>
      <c r="E99" s="39" t="s">
        <v>132</v>
      </c>
      <c r="F99" s="37"/>
      <c r="G99" s="37"/>
      <c r="H99" s="37"/>
      <c r="I99" s="37"/>
      <c r="J99" s="38"/>
    </row>
    <row r="100" ht="216">
      <c r="A100" s="29" t="s">
        <v>38</v>
      </c>
      <c r="B100" s="36"/>
      <c r="C100" s="37"/>
      <c r="D100" s="37"/>
      <c r="E100" s="31" t="s">
        <v>133</v>
      </c>
      <c r="F100" s="37"/>
      <c r="G100" s="37"/>
      <c r="H100" s="37"/>
      <c r="I100" s="37"/>
      <c r="J100" s="38"/>
    </row>
    <row r="101">
      <c r="A101" s="29" t="s">
        <v>29</v>
      </c>
      <c r="B101" s="29">
        <v>24</v>
      </c>
      <c r="C101" s="30" t="s">
        <v>134</v>
      </c>
      <c r="D101" s="29" t="s">
        <v>31</v>
      </c>
      <c r="E101" s="31" t="s">
        <v>135</v>
      </c>
      <c r="F101" s="32" t="s">
        <v>113</v>
      </c>
      <c r="G101" s="33">
        <v>410.30000000000001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28.8">
      <c r="A102" s="29" t="s">
        <v>34</v>
      </c>
      <c r="B102" s="36"/>
      <c r="C102" s="37"/>
      <c r="D102" s="37"/>
      <c r="E102" s="31" t="s">
        <v>136</v>
      </c>
      <c r="F102" s="37"/>
      <c r="G102" s="37"/>
      <c r="H102" s="37"/>
      <c r="I102" s="37"/>
      <c r="J102" s="38"/>
    </row>
    <row r="103">
      <c r="A103" s="29" t="s">
        <v>36</v>
      </c>
      <c r="B103" s="36"/>
      <c r="C103" s="37"/>
      <c r="D103" s="37"/>
      <c r="E103" s="39" t="s">
        <v>137</v>
      </c>
      <c r="F103" s="37"/>
      <c r="G103" s="37"/>
      <c r="H103" s="37"/>
      <c r="I103" s="37"/>
      <c r="J103" s="38"/>
    </row>
    <row r="104" ht="86.4">
      <c r="A104" s="29" t="s">
        <v>38</v>
      </c>
      <c r="B104" s="36"/>
      <c r="C104" s="37"/>
      <c r="D104" s="37"/>
      <c r="E104" s="31" t="s">
        <v>138</v>
      </c>
      <c r="F104" s="37"/>
      <c r="G104" s="37"/>
      <c r="H104" s="37"/>
      <c r="I104" s="37"/>
      <c r="J104" s="38"/>
    </row>
    <row r="105">
      <c r="A105" s="29" t="s">
        <v>29</v>
      </c>
      <c r="B105" s="29">
        <v>25</v>
      </c>
      <c r="C105" s="30" t="s">
        <v>139</v>
      </c>
      <c r="D105" s="29" t="s">
        <v>31</v>
      </c>
      <c r="E105" s="31" t="s">
        <v>140</v>
      </c>
      <c r="F105" s="32" t="s">
        <v>113</v>
      </c>
      <c r="G105" s="33">
        <v>740.60000000000002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43.2">
      <c r="A106" s="29" t="s">
        <v>34</v>
      </c>
      <c r="B106" s="36"/>
      <c r="C106" s="37"/>
      <c r="D106" s="37"/>
      <c r="E106" s="31" t="s">
        <v>141</v>
      </c>
      <c r="F106" s="37"/>
      <c r="G106" s="37"/>
      <c r="H106" s="37"/>
      <c r="I106" s="37"/>
      <c r="J106" s="38"/>
    </row>
    <row r="107">
      <c r="A107" s="29" t="s">
        <v>36</v>
      </c>
      <c r="B107" s="36"/>
      <c r="C107" s="37"/>
      <c r="D107" s="37"/>
      <c r="E107" s="39" t="s">
        <v>142</v>
      </c>
      <c r="F107" s="37"/>
      <c r="G107" s="37"/>
      <c r="H107" s="37"/>
      <c r="I107" s="37"/>
      <c r="J107" s="38"/>
    </row>
    <row r="108" ht="144">
      <c r="A108" s="29" t="s">
        <v>38</v>
      </c>
      <c r="B108" s="36"/>
      <c r="C108" s="37"/>
      <c r="D108" s="37"/>
      <c r="E108" s="31" t="s">
        <v>143</v>
      </c>
      <c r="F108" s="37"/>
      <c r="G108" s="37"/>
      <c r="H108" s="37"/>
      <c r="I108" s="37"/>
      <c r="J108" s="38"/>
    </row>
    <row r="109">
      <c r="A109" s="23" t="s">
        <v>26</v>
      </c>
      <c r="B109" s="24"/>
      <c r="C109" s="25" t="s">
        <v>144</v>
      </c>
      <c r="D109" s="26"/>
      <c r="E109" s="23" t="s">
        <v>145</v>
      </c>
      <c r="F109" s="26"/>
      <c r="G109" s="26"/>
      <c r="H109" s="26"/>
      <c r="I109" s="27">
        <f>SUMIFS(I110:I149,A110:A149,"P")</f>
        <v>0</v>
      </c>
      <c r="J109" s="28"/>
    </row>
    <row r="110">
      <c r="A110" s="29" t="s">
        <v>29</v>
      </c>
      <c r="B110" s="29">
        <v>26</v>
      </c>
      <c r="C110" s="30" t="s">
        <v>146</v>
      </c>
      <c r="D110" s="29" t="s">
        <v>31</v>
      </c>
      <c r="E110" s="31" t="s">
        <v>147</v>
      </c>
      <c r="F110" s="32" t="s">
        <v>33</v>
      </c>
      <c r="G110" s="33">
        <v>130.346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148</v>
      </c>
      <c r="F111" s="37"/>
      <c r="G111" s="37"/>
      <c r="H111" s="37"/>
      <c r="I111" s="37"/>
      <c r="J111" s="38"/>
    </row>
    <row r="112">
      <c r="A112" s="29" t="s">
        <v>36</v>
      </c>
      <c r="B112" s="36"/>
      <c r="C112" s="37"/>
      <c r="D112" s="37"/>
      <c r="E112" s="39" t="s">
        <v>149</v>
      </c>
      <c r="F112" s="37"/>
      <c r="G112" s="37"/>
      <c r="H112" s="37"/>
      <c r="I112" s="37"/>
      <c r="J112" s="38"/>
    </row>
    <row r="113" ht="86.4">
      <c r="A113" s="29" t="s">
        <v>38</v>
      </c>
      <c r="B113" s="36"/>
      <c r="C113" s="37"/>
      <c r="D113" s="37"/>
      <c r="E113" s="31" t="s">
        <v>150</v>
      </c>
      <c r="F113" s="37"/>
      <c r="G113" s="37"/>
      <c r="H113" s="37"/>
      <c r="I113" s="37"/>
      <c r="J113" s="38"/>
    </row>
    <row r="114">
      <c r="A114" s="29" t="s">
        <v>29</v>
      </c>
      <c r="B114" s="29">
        <v>27</v>
      </c>
      <c r="C114" s="30" t="s">
        <v>151</v>
      </c>
      <c r="D114" s="29" t="s">
        <v>31</v>
      </c>
      <c r="E114" s="31" t="s">
        <v>152</v>
      </c>
      <c r="F114" s="32" t="s">
        <v>113</v>
      </c>
      <c r="G114" s="33">
        <v>529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153</v>
      </c>
      <c r="F115" s="37"/>
      <c r="G115" s="37"/>
      <c r="H115" s="37"/>
      <c r="I115" s="37"/>
      <c r="J115" s="38"/>
    </row>
    <row r="116">
      <c r="A116" s="29" t="s">
        <v>36</v>
      </c>
      <c r="B116" s="36"/>
      <c r="C116" s="37"/>
      <c r="D116" s="37"/>
      <c r="E116" s="39" t="s">
        <v>154</v>
      </c>
      <c r="F116" s="37"/>
      <c r="G116" s="37"/>
      <c r="H116" s="37"/>
      <c r="I116" s="37"/>
      <c r="J116" s="38"/>
    </row>
    <row r="117" ht="86.4">
      <c r="A117" s="29" t="s">
        <v>38</v>
      </c>
      <c r="B117" s="36"/>
      <c r="C117" s="37"/>
      <c r="D117" s="37"/>
      <c r="E117" s="31" t="s">
        <v>150</v>
      </c>
      <c r="F117" s="37"/>
      <c r="G117" s="37"/>
      <c r="H117" s="37"/>
      <c r="I117" s="37"/>
      <c r="J117" s="38"/>
    </row>
    <row r="118">
      <c r="A118" s="29" t="s">
        <v>29</v>
      </c>
      <c r="B118" s="29">
        <v>28</v>
      </c>
      <c r="C118" s="30" t="s">
        <v>155</v>
      </c>
      <c r="D118" s="29" t="s">
        <v>31</v>
      </c>
      <c r="E118" s="31" t="s">
        <v>156</v>
      </c>
      <c r="F118" s="32" t="s">
        <v>113</v>
      </c>
      <c r="G118" s="33">
        <v>85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8"/>
    </row>
    <row r="120">
      <c r="A120" s="29" t="s">
        <v>36</v>
      </c>
      <c r="B120" s="36"/>
      <c r="C120" s="37"/>
      <c r="D120" s="37"/>
      <c r="E120" s="39" t="s">
        <v>157</v>
      </c>
      <c r="F120" s="37"/>
      <c r="G120" s="37"/>
      <c r="H120" s="37"/>
      <c r="I120" s="37"/>
      <c r="J120" s="38"/>
    </row>
    <row r="121" ht="115.2">
      <c r="A121" s="29" t="s">
        <v>38</v>
      </c>
      <c r="B121" s="36"/>
      <c r="C121" s="37"/>
      <c r="D121" s="37"/>
      <c r="E121" s="31" t="s">
        <v>158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159</v>
      </c>
      <c r="D122" s="29" t="s">
        <v>31</v>
      </c>
      <c r="E122" s="31" t="s">
        <v>160</v>
      </c>
      <c r="F122" s="32" t="s">
        <v>113</v>
      </c>
      <c r="G122" s="33">
        <v>529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0" t="s">
        <v>31</v>
      </c>
      <c r="F123" s="37"/>
      <c r="G123" s="37"/>
      <c r="H123" s="37"/>
      <c r="I123" s="37"/>
      <c r="J123" s="38"/>
    </row>
    <row r="124">
      <c r="A124" s="29" t="s">
        <v>36</v>
      </c>
      <c r="B124" s="36"/>
      <c r="C124" s="37"/>
      <c r="D124" s="37"/>
      <c r="E124" s="39" t="s">
        <v>161</v>
      </c>
      <c r="F124" s="37"/>
      <c r="G124" s="37"/>
      <c r="H124" s="37"/>
      <c r="I124" s="37"/>
      <c r="J124" s="38"/>
    </row>
    <row r="125" ht="115.2">
      <c r="A125" s="29" t="s">
        <v>38</v>
      </c>
      <c r="B125" s="36"/>
      <c r="C125" s="37"/>
      <c r="D125" s="37"/>
      <c r="E125" s="31" t="s">
        <v>162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163</v>
      </c>
      <c r="D126" s="29" t="s">
        <v>31</v>
      </c>
      <c r="E126" s="31" t="s">
        <v>164</v>
      </c>
      <c r="F126" s="32" t="s">
        <v>113</v>
      </c>
      <c r="G126" s="33">
        <v>529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165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39" t="s">
        <v>166</v>
      </c>
      <c r="F128" s="37"/>
      <c r="G128" s="37"/>
      <c r="H128" s="37"/>
      <c r="I128" s="37"/>
      <c r="J128" s="38"/>
    </row>
    <row r="129" ht="115.2">
      <c r="A129" s="29" t="s">
        <v>38</v>
      </c>
      <c r="B129" s="36"/>
      <c r="C129" s="37"/>
      <c r="D129" s="37"/>
      <c r="E129" s="31" t="s">
        <v>162</v>
      </c>
      <c r="F129" s="37"/>
      <c r="G129" s="37"/>
      <c r="H129" s="37"/>
      <c r="I129" s="37"/>
      <c r="J129" s="38"/>
    </row>
    <row r="130">
      <c r="A130" s="29" t="s">
        <v>29</v>
      </c>
      <c r="B130" s="29">
        <v>31</v>
      </c>
      <c r="C130" s="30" t="s">
        <v>167</v>
      </c>
      <c r="D130" s="29" t="s">
        <v>31</v>
      </c>
      <c r="E130" s="31" t="s">
        <v>168</v>
      </c>
      <c r="F130" s="32" t="s">
        <v>113</v>
      </c>
      <c r="G130" s="33">
        <v>553.20000000000005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28.8">
      <c r="A131" s="29" t="s">
        <v>34</v>
      </c>
      <c r="B131" s="36"/>
      <c r="C131" s="37"/>
      <c r="D131" s="37"/>
      <c r="E131" s="31" t="s">
        <v>169</v>
      </c>
      <c r="F131" s="37"/>
      <c r="G131" s="37"/>
      <c r="H131" s="37"/>
      <c r="I131" s="37"/>
      <c r="J131" s="38"/>
    </row>
    <row r="132" ht="57.6">
      <c r="A132" s="29" t="s">
        <v>36</v>
      </c>
      <c r="B132" s="36"/>
      <c r="C132" s="37"/>
      <c r="D132" s="37"/>
      <c r="E132" s="39" t="s">
        <v>170</v>
      </c>
      <c r="F132" s="37"/>
      <c r="G132" s="37"/>
      <c r="H132" s="37"/>
      <c r="I132" s="37"/>
      <c r="J132" s="38"/>
    </row>
    <row r="133" ht="115.2">
      <c r="A133" s="29" t="s">
        <v>38</v>
      </c>
      <c r="B133" s="36"/>
      <c r="C133" s="37"/>
      <c r="D133" s="37"/>
      <c r="E133" s="31" t="s">
        <v>162</v>
      </c>
      <c r="F133" s="37"/>
      <c r="G133" s="37"/>
      <c r="H133" s="37"/>
      <c r="I133" s="37"/>
      <c r="J133" s="38"/>
    </row>
    <row r="134" ht="28.8">
      <c r="A134" s="29" t="s">
        <v>29</v>
      </c>
      <c r="B134" s="29">
        <v>32</v>
      </c>
      <c r="C134" s="30" t="s">
        <v>171</v>
      </c>
      <c r="D134" s="29" t="s">
        <v>31</v>
      </c>
      <c r="E134" s="31" t="s">
        <v>172</v>
      </c>
      <c r="F134" s="32" t="s">
        <v>113</v>
      </c>
      <c r="G134" s="33">
        <v>553.20000000000005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173</v>
      </c>
      <c r="F135" s="37"/>
      <c r="G135" s="37"/>
      <c r="H135" s="37"/>
      <c r="I135" s="37"/>
      <c r="J135" s="38"/>
    </row>
    <row r="136" ht="57.6">
      <c r="A136" s="29" t="s">
        <v>36</v>
      </c>
      <c r="B136" s="36"/>
      <c r="C136" s="37"/>
      <c r="D136" s="37"/>
      <c r="E136" s="39" t="s">
        <v>174</v>
      </c>
      <c r="F136" s="37"/>
      <c r="G136" s="37"/>
      <c r="H136" s="37"/>
      <c r="I136" s="37"/>
      <c r="J136" s="38"/>
    </row>
    <row r="137" ht="187.2">
      <c r="A137" s="29" t="s">
        <v>38</v>
      </c>
      <c r="B137" s="36"/>
      <c r="C137" s="37"/>
      <c r="D137" s="37"/>
      <c r="E137" s="31" t="s">
        <v>175</v>
      </c>
      <c r="F137" s="37"/>
      <c r="G137" s="37"/>
      <c r="H137" s="37"/>
      <c r="I137" s="37"/>
      <c r="J137" s="38"/>
    </row>
    <row r="138">
      <c r="A138" s="29" t="s">
        <v>29</v>
      </c>
      <c r="B138" s="29">
        <v>33</v>
      </c>
      <c r="C138" s="30" t="s">
        <v>176</v>
      </c>
      <c r="D138" s="29" t="s">
        <v>31</v>
      </c>
      <c r="E138" s="31" t="s">
        <v>177</v>
      </c>
      <c r="F138" s="32" t="s">
        <v>113</v>
      </c>
      <c r="G138" s="33">
        <v>529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178</v>
      </c>
      <c r="F139" s="37"/>
      <c r="G139" s="37"/>
      <c r="H139" s="37"/>
      <c r="I139" s="37"/>
      <c r="J139" s="38"/>
    </row>
    <row r="140">
      <c r="A140" s="29" t="s">
        <v>36</v>
      </c>
      <c r="B140" s="36"/>
      <c r="C140" s="37"/>
      <c r="D140" s="37"/>
      <c r="E140" s="39" t="s">
        <v>154</v>
      </c>
      <c r="F140" s="37"/>
      <c r="G140" s="37"/>
      <c r="H140" s="37"/>
      <c r="I140" s="37"/>
      <c r="J140" s="38"/>
    </row>
    <row r="141" ht="187.2">
      <c r="A141" s="29" t="s">
        <v>38</v>
      </c>
      <c r="B141" s="36"/>
      <c r="C141" s="37"/>
      <c r="D141" s="37"/>
      <c r="E141" s="31" t="s">
        <v>175</v>
      </c>
      <c r="F141" s="37"/>
      <c r="G141" s="37"/>
      <c r="H141" s="37"/>
      <c r="I141" s="37"/>
      <c r="J141" s="38"/>
    </row>
    <row r="142">
      <c r="A142" s="29" t="s">
        <v>29</v>
      </c>
      <c r="B142" s="29">
        <v>34</v>
      </c>
      <c r="C142" s="30" t="s">
        <v>179</v>
      </c>
      <c r="D142" s="29" t="s">
        <v>31</v>
      </c>
      <c r="E142" s="31" t="s">
        <v>180</v>
      </c>
      <c r="F142" s="32" t="s">
        <v>113</v>
      </c>
      <c r="G142" s="33">
        <v>529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34</v>
      </c>
      <c r="B143" s="36"/>
      <c r="C143" s="37"/>
      <c r="D143" s="37"/>
      <c r="E143" s="31" t="s">
        <v>181</v>
      </c>
      <c r="F143" s="37"/>
      <c r="G143" s="37"/>
      <c r="H143" s="37"/>
      <c r="I143" s="37"/>
      <c r="J143" s="38"/>
    </row>
    <row r="144">
      <c r="A144" s="29" t="s">
        <v>36</v>
      </c>
      <c r="B144" s="36"/>
      <c r="C144" s="37"/>
      <c r="D144" s="37"/>
      <c r="E144" s="39" t="s">
        <v>182</v>
      </c>
      <c r="F144" s="37"/>
      <c r="G144" s="37"/>
      <c r="H144" s="37"/>
      <c r="I144" s="37"/>
      <c r="J144" s="38"/>
    </row>
    <row r="145" ht="187.2">
      <c r="A145" s="29" t="s">
        <v>38</v>
      </c>
      <c r="B145" s="36"/>
      <c r="C145" s="37"/>
      <c r="D145" s="37"/>
      <c r="E145" s="31" t="s">
        <v>175</v>
      </c>
      <c r="F145" s="37"/>
      <c r="G145" s="37"/>
      <c r="H145" s="37"/>
      <c r="I145" s="37"/>
      <c r="J145" s="38"/>
    </row>
    <row r="146">
      <c r="A146" s="29" t="s">
        <v>29</v>
      </c>
      <c r="B146" s="29">
        <v>35</v>
      </c>
      <c r="C146" s="30" t="s">
        <v>183</v>
      </c>
      <c r="D146" s="29" t="s">
        <v>31</v>
      </c>
      <c r="E146" s="31" t="s">
        <v>184</v>
      </c>
      <c r="F146" s="32" t="s">
        <v>113</v>
      </c>
      <c r="G146" s="33">
        <v>46.625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43.2">
      <c r="A147" s="29" t="s">
        <v>34</v>
      </c>
      <c r="B147" s="36"/>
      <c r="C147" s="37"/>
      <c r="D147" s="37"/>
      <c r="E147" s="31" t="s">
        <v>185</v>
      </c>
      <c r="F147" s="37"/>
      <c r="G147" s="37"/>
      <c r="H147" s="37"/>
      <c r="I147" s="37"/>
      <c r="J147" s="38"/>
    </row>
    <row r="148" ht="43.2">
      <c r="A148" s="29" t="s">
        <v>36</v>
      </c>
      <c r="B148" s="36"/>
      <c r="C148" s="37"/>
      <c r="D148" s="37"/>
      <c r="E148" s="39" t="s">
        <v>186</v>
      </c>
      <c r="F148" s="37"/>
      <c r="G148" s="37"/>
      <c r="H148" s="37"/>
      <c r="I148" s="37"/>
      <c r="J148" s="38"/>
    </row>
    <row r="149" ht="216">
      <c r="A149" s="29" t="s">
        <v>38</v>
      </c>
      <c r="B149" s="36"/>
      <c r="C149" s="37"/>
      <c r="D149" s="37"/>
      <c r="E149" s="31" t="s">
        <v>187</v>
      </c>
      <c r="F149" s="37"/>
      <c r="G149" s="37"/>
      <c r="H149" s="37"/>
      <c r="I149" s="37"/>
      <c r="J149" s="38"/>
    </row>
    <row r="150">
      <c r="A150" s="23" t="s">
        <v>26</v>
      </c>
      <c r="B150" s="24"/>
      <c r="C150" s="25" t="s">
        <v>188</v>
      </c>
      <c r="D150" s="26"/>
      <c r="E150" s="23" t="s">
        <v>189</v>
      </c>
      <c r="F150" s="26"/>
      <c r="G150" s="26"/>
      <c r="H150" s="26"/>
      <c r="I150" s="27">
        <f>SUMIFS(I151:I174,A151:A174,"P")</f>
        <v>0</v>
      </c>
      <c r="J150" s="28"/>
    </row>
    <row r="151">
      <c r="A151" s="29" t="s">
        <v>29</v>
      </c>
      <c r="B151" s="29">
        <v>36</v>
      </c>
      <c r="C151" s="30" t="s">
        <v>190</v>
      </c>
      <c r="D151" s="29" t="s">
        <v>31</v>
      </c>
      <c r="E151" s="31" t="s">
        <v>191</v>
      </c>
      <c r="F151" s="32" t="s">
        <v>69</v>
      </c>
      <c r="G151" s="33">
        <v>39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31" t="s">
        <v>192</v>
      </c>
      <c r="F152" s="37"/>
      <c r="G152" s="37"/>
      <c r="H152" s="37"/>
      <c r="I152" s="37"/>
      <c r="J152" s="38"/>
    </row>
    <row r="153">
      <c r="A153" s="29" t="s">
        <v>36</v>
      </c>
      <c r="B153" s="36"/>
      <c r="C153" s="37"/>
      <c r="D153" s="37"/>
      <c r="E153" s="39" t="s">
        <v>193</v>
      </c>
      <c r="F153" s="37"/>
      <c r="G153" s="37"/>
      <c r="H153" s="37"/>
      <c r="I153" s="37"/>
      <c r="J153" s="38"/>
    </row>
    <row r="154" ht="316.8">
      <c r="A154" s="29" t="s">
        <v>38</v>
      </c>
      <c r="B154" s="36"/>
      <c r="C154" s="37"/>
      <c r="D154" s="37"/>
      <c r="E154" s="31" t="s">
        <v>194</v>
      </c>
      <c r="F154" s="37"/>
      <c r="G154" s="37"/>
      <c r="H154" s="37"/>
      <c r="I154" s="37"/>
      <c r="J154" s="38"/>
    </row>
    <row r="155">
      <c r="A155" s="29" t="s">
        <v>29</v>
      </c>
      <c r="B155" s="29">
        <v>37</v>
      </c>
      <c r="C155" s="30" t="s">
        <v>195</v>
      </c>
      <c r="D155" s="29" t="s">
        <v>31</v>
      </c>
      <c r="E155" s="31" t="s">
        <v>196</v>
      </c>
      <c r="F155" s="32" t="s">
        <v>69</v>
      </c>
      <c r="G155" s="33">
        <v>5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40" t="s">
        <v>31</v>
      </c>
      <c r="F156" s="37"/>
      <c r="G156" s="37"/>
      <c r="H156" s="37"/>
      <c r="I156" s="37"/>
      <c r="J156" s="38"/>
    </row>
    <row r="157">
      <c r="A157" s="29" t="s">
        <v>36</v>
      </c>
      <c r="B157" s="36"/>
      <c r="C157" s="37"/>
      <c r="D157" s="37"/>
      <c r="E157" s="39" t="s">
        <v>197</v>
      </c>
      <c r="F157" s="37"/>
      <c r="G157" s="37"/>
      <c r="H157" s="37"/>
      <c r="I157" s="37"/>
      <c r="J157" s="38"/>
    </row>
    <row r="158" ht="302.4">
      <c r="A158" s="29" t="s">
        <v>38</v>
      </c>
      <c r="B158" s="36"/>
      <c r="C158" s="37"/>
      <c r="D158" s="37"/>
      <c r="E158" s="31" t="s">
        <v>198</v>
      </c>
      <c r="F158" s="37"/>
      <c r="G158" s="37"/>
      <c r="H158" s="37"/>
      <c r="I158" s="37"/>
      <c r="J158" s="38"/>
    </row>
    <row r="159">
      <c r="A159" s="29" t="s">
        <v>29</v>
      </c>
      <c r="B159" s="29">
        <v>38</v>
      </c>
      <c r="C159" s="30" t="s">
        <v>199</v>
      </c>
      <c r="D159" s="29" t="s">
        <v>31</v>
      </c>
      <c r="E159" s="31" t="s">
        <v>200</v>
      </c>
      <c r="F159" s="32" t="s">
        <v>201</v>
      </c>
      <c r="G159" s="33">
        <v>7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31" t="s">
        <v>202</v>
      </c>
      <c r="F160" s="37"/>
      <c r="G160" s="37"/>
      <c r="H160" s="37"/>
      <c r="I160" s="37"/>
      <c r="J160" s="38"/>
    </row>
    <row r="161" ht="43.2">
      <c r="A161" s="29" t="s">
        <v>36</v>
      </c>
      <c r="B161" s="36"/>
      <c r="C161" s="37"/>
      <c r="D161" s="37"/>
      <c r="E161" s="39" t="s">
        <v>203</v>
      </c>
      <c r="F161" s="37"/>
      <c r="G161" s="37"/>
      <c r="H161" s="37"/>
      <c r="I161" s="37"/>
      <c r="J161" s="38"/>
    </row>
    <row r="162" ht="115.2">
      <c r="A162" s="29" t="s">
        <v>38</v>
      </c>
      <c r="B162" s="36"/>
      <c r="C162" s="37"/>
      <c r="D162" s="37"/>
      <c r="E162" s="31" t="s">
        <v>204</v>
      </c>
      <c r="F162" s="37"/>
      <c r="G162" s="37"/>
      <c r="H162" s="37"/>
      <c r="I162" s="37"/>
      <c r="J162" s="38"/>
    </row>
    <row r="163">
      <c r="A163" s="29" t="s">
        <v>29</v>
      </c>
      <c r="B163" s="29">
        <v>39</v>
      </c>
      <c r="C163" s="30" t="s">
        <v>205</v>
      </c>
      <c r="D163" s="29" t="s">
        <v>41</v>
      </c>
      <c r="E163" s="31" t="s">
        <v>206</v>
      </c>
      <c r="F163" s="32" t="s">
        <v>201</v>
      </c>
      <c r="G163" s="33">
        <v>2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0" t="s">
        <v>31</v>
      </c>
      <c r="F164" s="37"/>
      <c r="G164" s="37"/>
      <c r="H164" s="37"/>
      <c r="I164" s="37"/>
      <c r="J164" s="38"/>
    </row>
    <row r="165">
      <c r="A165" s="29" t="s">
        <v>36</v>
      </c>
      <c r="B165" s="36"/>
      <c r="C165" s="37"/>
      <c r="D165" s="37"/>
      <c r="E165" s="39" t="s">
        <v>207</v>
      </c>
      <c r="F165" s="37"/>
      <c r="G165" s="37"/>
      <c r="H165" s="37"/>
      <c r="I165" s="37"/>
      <c r="J165" s="38"/>
    </row>
    <row r="166" ht="72">
      <c r="A166" s="29" t="s">
        <v>38</v>
      </c>
      <c r="B166" s="36"/>
      <c r="C166" s="37"/>
      <c r="D166" s="37"/>
      <c r="E166" s="31" t="s">
        <v>208</v>
      </c>
      <c r="F166" s="37"/>
      <c r="G166" s="37"/>
      <c r="H166" s="37"/>
      <c r="I166" s="37"/>
      <c r="J166" s="38"/>
    </row>
    <row r="167">
      <c r="A167" s="29" t="s">
        <v>29</v>
      </c>
      <c r="B167" s="29">
        <v>40</v>
      </c>
      <c r="C167" s="30" t="s">
        <v>205</v>
      </c>
      <c r="D167" s="29" t="s">
        <v>46</v>
      </c>
      <c r="E167" s="31" t="s">
        <v>206</v>
      </c>
      <c r="F167" s="32" t="s">
        <v>201</v>
      </c>
      <c r="G167" s="33">
        <v>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40" t="s">
        <v>31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209</v>
      </c>
      <c r="F169" s="37"/>
      <c r="G169" s="37"/>
      <c r="H169" s="37"/>
      <c r="I169" s="37"/>
      <c r="J169" s="38"/>
    </row>
    <row r="170" ht="72">
      <c r="A170" s="29" t="s">
        <v>38</v>
      </c>
      <c r="B170" s="36"/>
      <c r="C170" s="37"/>
      <c r="D170" s="37"/>
      <c r="E170" s="31" t="s">
        <v>208</v>
      </c>
      <c r="F170" s="37"/>
      <c r="G170" s="37"/>
      <c r="H170" s="37"/>
      <c r="I170" s="37"/>
      <c r="J170" s="38"/>
    </row>
    <row r="171">
      <c r="A171" s="29" t="s">
        <v>29</v>
      </c>
      <c r="B171" s="29">
        <v>41</v>
      </c>
      <c r="C171" s="30" t="s">
        <v>210</v>
      </c>
      <c r="D171" s="29" t="s">
        <v>31</v>
      </c>
      <c r="E171" s="31" t="s">
        <v>211</v>
      </c>
      <c r="F171" s="32" t="s">
        <v>69</v>
      </c>
      <c r="G171" s="33">
        <v>39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31" t="s">
        <v>212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193</v>
      </c>
      <c r="F173" s="37"/>
      <c r="G173" s="37"/>
      <c r="H173" s="37"/>
      <c r="I173" s="37"/>
      <c r="J173" s="38"/>
    </row>
    <row r="174" ht="43.2">
      <c r="A174" s="29" t="s">
        <v>38</v>
      </c>
      <c r="B174" s="36"/>
      <c r="C174" s="37"/>
      <c r="D174" s="37"/>
      <c r="E174" s="31" t="s">
        <v>213</v>
      </c>
      <c r="F174" s="37"/>
      <c r="G174" s="37"/>
      <c r="H174" s="37"/>
      <c r="I174" s="37"/>
      <c r="J174" s="38"/>
    </row>
    <row r="175">
      <c r="A175" s="23" t="s">
        <v>26</v>
      </c>
      <c r="B175" s="24"/>
      <c r="C175" s="25" t="s">
        <v>214</v>
      </c>
      <c r="D175" s="26"/>
      <c r="E175" s="23" t="s">
        <v>215</v>
      </c>
      <c r="F175" s="26"/>
      <c r="G175" s="26"/>
      <c r="H175" s="26"/>
      <c r="I175" s="27">
        <f>SUMIFS(I176:I206,A176:A206,"P")</f>
        <v>0</v>
      </c>
      <c r="J175" s="28"/>
    </row>
    <row r="176" ht="28.8">
      <c r="A176" s="29" t="s">
        <v>29</v>
      </c>
      <c r="B176" s="29">
        <v>42</v>
      </c>
      <c r="C176" s="30" t="s">
        <v>216</v>
      </c>
      <c r="D176" s="29" t="s">
        <v>31</v>
      </c>
      <c r="E176" s="31" t="s">
        <v>217</v>
      </c>
      <c r="F176" s="32" t="s">
        <v>69</v>
      </c>
      <c r="G176" s="33">
        <v>44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28.8">
      <c r="A177" s="29" t="s">
        <v>34</v>
      </c>
      <c r="B177" s="36"/>
      <c r="C177" s="37"/>
      <c r="D177" s="37"/>
      <c r="E177" s="31" t="s">
        <v>218</v>
      </c>
      <c r="F177" s="37"/>
      <c r="G177" s="37"/>
      <c r="H177" s="37"/>
      <c r="I177" s="37"/>
      <c r="J177" s="38"/>
    </row>
    <row r="178" ht="28.8">
      <c r="A178" s="29" t="s">
        <v>36</v>
      </c>
      <c r="B178" s="36"/>
      <c r="C178" s="37"/>
      <c r="D178" s="37"/>
      <c r="E178" s="39" t="s">
        <v>219</v>
      </c>
      <c r="F178" s="37"/>
      <c r="G178" s="37"/>
      <c r="H178" s="37"/>
      <c r="I178" s="37"/>
      <c r="J178" s="38"/>
    </row>
    <row r="179" ht="201.6">
      <c r="A179" s="29" t="s">
        <v>38</v>
      </c>
      <c r="B179" s="36"/>
      <c r="C179" s="37"/>
      <c r="D179" s="37"/>
      <c r="E179" s="31" t="s">
        <v>220</v>
      </c>
      <c r="F179" s="37"/>
      <c r="G179" s="37"/>
      <c r="H179" s="37"/>
      <c r="I179" s="37"/>
      <c r="J179" s="38"/>
    </row>
    <row r="180" ht="28.8">
      <c r="A180" s="29" t="s">
        <v>29</v>
      </c>
      <c r="B180" s="29">
        <v>43</v>
      </c>
      <c r="C180" s="30" t="s">
        <v>221</v>
      </c>
      <c r="D180" s="29" t="s">
        <v>31</v>
      </c>
      <c r="E180" s="31" t="s">
        <v>222</v>
      </c>
      <c r="F180" s="32" t="s">
        <v>69</v>
      </c>
      <c r="G180" s="33">
        <v>36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34</v>
      </c>
      <c r="B181" s="36"/>
      <c r="C181" s="37"/>
      <c r="D181" s="37"/>
      <c r="E181" s="31" t="s">
        <v>223</v>
      </c>
      <c r="F181" s="37"/>
      <c r="G181" s="37"/>
      <c r="H181" s="37"/>
      <c r="I181" s="37"/>
      <c r="J181" s="38"/>
    </row>
    <row r="182">
      <c r="A182" s="29" t="s">
        <v>36</v>
      </c>
      <c r="B182" s="36"/>
      <c r="C182" s="37"/>
      <c r="D182" s="37"/>
      <c r="E182" s="39" t="s">
        <v>224</v>
      </c>
      <c r="F182" s="37"/>
      <c r="G182" s="37"/>
      <c r="H182" s="37"/>
      <c r="I182" s="37"/>
      <c r="J182" s="38"/>
    </row>
    <row r="183" ht="100.8">
      <c r="A183" s="29" t="s">
        <v>38</v>
      </c>
      <c r="B183" s="36"/>
      <c r="C183" s="37"/>
      <c r="D183" s="37"/>
      <c r="E183" s="31" t="s">
        <v>225</v>
      </c>
      <c r="F183" s="37"/>
      <c r="G183" s="37"/>
      <c r="H183" s="37"/>
      <c r="I183" s="37"/>
      <c r="J183" s="38"/>
    </row>
    <row r="184" ht="28.8">
      <c r="A184" s="29" t="s">
        <v>29</v>
      </c>
      <c r="B184" s="29">
        <v>44</v>
      </c>
      <c r="C184" s="30" t="s">
        <v>226</v>
      </c>
      <c r="D184" s="29" t="s">
        <v>31</v>
      </c>
      <c r="E184" s="31" t="s">
        <v>227</v>
      </c>
      <c r="F184" s="32" t="s">
        <v>113</v>
      </c>
      <c r="G184" s="33">
        <v>12.125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34</v>
      </c>
      <c r="B185" s="36"/>
      <c r="C185" s="37"/>
      <c r="D185" s="37"/>
      <c r="E185" s="31" t="s">
        <v>228</v>
      </c>
      <c r="F185" s="37"/>
      <c r="G185" s="37"/>
      <c r="H185" s="37"/>
      <c r="I185" s="37"/>
      <c r="J185" s="38"/>
    </row>
    <row r="186">
      <c r="A186" s="29" t="s">
        <v>36</v>
      </c>
      <c r="B186" s="36"/>
      <c r="C186" s="37"/>
      <c r="D186" s="37"/>
      <c r="E186" s="39" t="s">
        <v>229</v>
      </c>
      <c r="F186" s="37"/>
      <c r="G186" s="37"/>
      <c r="H186" s="37"/>
      <c r="I186" s="37"/>
      <c r="J186" s="38"/>
    </row>
    <row r="187" ht="43.2">
      <c r="A187" s="29" t="s">
        <v>38</v>
      </c>
      <c r="B187" s="36"/>
      <c r="C187" s="37"/>
      <c r="D187" s="37"/>
      <c r="E187" s="31" t="s">
        <v>230</v>
      </c>
      <c r="F187" s="37"/>
      <c r="G187" s="37"/>
      <c r="H187" s="37"/>
      <c r="I187" s="37"/>
      <c r="J187" s="38"/>
    </row>
    <row r="188" ht="28.8">
      <c r="A188" s="29" t="s">
        <v>29</v>
      </c>
      <c r="B188" s="29">
        <v>45</v>
      </c>
      <c r="C188" s="30" t="s">
        <v>231</v>
      </c>
      <c r="D188" s="29" t="s">
        <v>31</v>
      </c>
      <c r="E188" s="31" t="s">
        <v>232</v>
      </c>
      <c r="F188" s="32" t="s">
        <v>113</v>
      </c>
      <c r="G188" s="33">
        <v>12.125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31" t="s">
        <v>228</v>
      </c>
      <c r="F189" s="37"/>
      <c r="G189" s="37"/>
      <c r="H189" s="37"/>
      <c r="I189" s="37"/>
      <c r="J189" s="38"/>
    </row>
    <row r="190">
      <c r="A190" s="29" t="s">
        <v>36</v>
      </c>
      <c r="B190" s="36"/>
      <c r="C190" s="37"/>
      <c r="D190" s="37"/>
      <c r="E190" s="39" t="s">
        <v>229</v>
      </c>
      <c r="F190" s="37"/>
      <c r="G190" s="37"/>
      <c r="H190" s="37"/>
      <c r="I190" s="37"/>
      <c r="J190" s="38"/>
    </row>
    <row r="191" ht="100.8">
      <c r="A191" s="29" t="s">
        <v>38</v>
      </c>
      <c r="B191" s="36"/>
      <c r="C191" s="37"/>
      <c r="D191" s="37"/>
      <c r="E191" s="31" t="s">
        <v>233</v>
      </c>
      <c r="F191" s="37"/>
      <c r="G191" s="37"/>
      <c r="H191" s="37"/>
      <c r="I191" s="37"/>
      <c r="J191" s="38"/>
    </row>
    <row r="192">
      <c r="A192" s="29" t="s">
        <v>29</v>
      </c>
      <c r="B192" s="29">
        <v>46</v>
      </c>
      <c r="C192" s="30" t="s">
        <v>234</v>
      </c>
      <c r="D192" s="29" t="s">
        <v>31</v>
      </c>
      <c r="E192" s="31" t="s">
        <v>235</v>
      </c>
      <c r="F192" s="32" t="s">
        <v>69</v>
      </c>
      <c r="G192" s="33">
        <v>93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28.8">
      <c r="A193" s="29" t="s">
        <v>34</v>
      </c>
      <c r="B193" s="36"/>
      <c r="C193" s="37"/>
      <c r="D193" s="37"/>
      <c r="E193" s="31" t="s">
        <v>236</v>
      </c>
      <c r="F193" s="37"/>
      <c r="G193" s="37"/>
      <c r="H193" s="37"/>
      <c r="I193" s="37"/>
      <c r="J193" s="38"/>
    </row>
    <row r="194">
      <c r="A194" s="29" t="s">
        <v>36</v>
      </c>
      <c r="B194" s="36"/>
      <c r="C194" s="37"/>
      <c r="D194" s="37"/>
      <c r="E194" s="39" t="s">
        <v>237</v>
      </c>
      <c r="F194" s="37"/>
      <c r="G194" s="37"/>
      <c r="H194" s="37"/>
      <c r="I194" s="37"/>
      <c r="J194" s="38"/>
    </row>
    <row r="195" ht="86.4">
      <c r="A195" s="29" t="s">
        <v>38</v>
      </c>
      <c r="B195" s="36"/>
      <c r="C195" s="37"/>
      <c r="D195" s="37"/>
      <c r="E195" s="31" t="s">
        <v>238</v>
      </c>
      <c r="F195" s="37"/>
      <c r="G195" s="37"/>
      <c r="H195" s="37"/>
      <c r="I195" s="37"/>
      <c r="J195" s="38"/>
    </row>
    <row r="196">
      <c r="A196" s="29" t="s">
        <v>29</v>
      </c>
      <c r="B196" s="29">
        <v>47</v>
      </c>
      <c r="C196" s="30" t="s">
        <v>239</v>
      </c>
      <c r="D196" s="29" t="s">
        <v>31</v>
      </c>
      <c r="E196" s="31" t="s">
        <v>240</v>
      </c>
      <c r="F196" s="32" t="s">
        <v>69</v>
      </c>
      <c r="G196" s="33">
        <v>12.15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34</v>
      </c>
      <c r="B197" s="36"/>
      <c r="C197" s="37"/>
      <c r="D197" s="37"/>
      <c r="E197" s="31" t="s">
        <v>241</v>
      </c>
      <c r="F197" s="37"/>
      <c r="G197" s="37"/>
      <c r="H197" s="37"/>
      <c r="I197" s="37"/>
      <c r="J197" s="38"/>
    </row>
    <row r="198">
      <c r="A198" s="29" t="s">
        <v>36</v>
      </c>
      <c r="B198" s="36"/>
      <c r="C198" s="37"/>
      <c r="D198" s="37"/>
      <c r="E198" s="39" t="s">
        <v>242</v>
      </c>
      <c r="F198" s="37"/>
      <c r="G198" s="37"/>
      <c r="H198" s="37"/>
      <c r="I198" s="37"/>
      <c r="J198" s="38"/>
    </row>
    <row r="199" ht="72">
      <c r="A199" s="29" t="s">
        <v>38</v>
      </c>
      <c r="B199" s="36"/>
      <c r="C199" s="37"/>
      <c r="D199" s="37"/>
      <c r="E199" s="31" t="s">
        <v>243</v>
      </c>
      <c r="F199" s="37"/>
      <c r="G199" s="37"/>
      <c r="H199" s="37"/>
      <c r="I199" s="37"/>
      <c r="J199" s="38"/>
    </row>
    <row r="200">
      <c r="A200" s="29" t="s">
        <v>29</v>
      </c>
      <c r="B200" s="29">
        <v>48</v>
      </c>
      <c r="C200" s="30" t="s">
        <v>244</v>
      </c>
      <c r="D200" s="29" t="s">
        <v>31</v>
      </c>
      <c r="E200" s="31" t="s">
        <v>245</v>
      </c>
      <c r="F200" s="32" t="s">
        <v>69</v>
      </c>
      <c r="G200" s="33">
        <v>205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34</v>
      </c>
      <c r="B201" s="36"/>
      <c r="C201" s="37"/>
      <c r="D201" s="37"/>
      <c r="E201" s="31" t="s">
        <v>246</v>
      </c>
      <c r="F201" s="37"/>
      <c r="G201" s="37"/>
      <c r="H201" s="37"/>
      <c r="I201" s="37"/>
      <c r="J201" s="38"/>
    </row>
    <row r="202" ht="86.4">
      <c r="A202" s="29" t="s">
        <v>38</v>
      </c>
      <c r="B202" s="36"/>
      <c r="C202" s="37"/>
      <c r="D202" s="37"/>
      <c r="E202" s="31" t="s">
        <v>247</v>
      </c>
      <c r="F202" s="37"/>
      <c r="G202" s="37"/>
      <c r="H202" s="37"/>
      <c r="I202" s="37"/>
      <c r="J202" s="38"/>
    </row>
    <row r="203">
      <c r="A203" s="29" t="s">
        <v>29</v>
      </c>
      <c r="B203" s="29">
        <v>49</v>
      </c>
      <c r="C203" s="30" t="s">
        <v>248</v>
      </c>
      <c r="D203" s="29" t="s">
        <v>31</v>
      </c>
      <c r="E203" s="31" t="s">
        <v>249</v>
      </c>
      <c r="F203" s="32" t="s">
        <v>201</v>
      </c>
      <c r="G203" s="33">
        <v>4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40" t="s">
        <v>31</v>
      </c>
      <c r="F204" s="37"/>
      <c r="G204" s="37"/>
      <c r="H204" s="37"/>
      <c r="I204" s="37"/>
      <c r="J204" s="38"/>
    </row>
    <row r="205">
      <c r="A205" s="29" t="s">
        <v>36</v>
      </c>
      <c r="B205" s="36"/>
      <c r="C205" s="37"/>
      <c r="D205" s="37"/>
      <c r="E205" s="39" t="s">
        <v>250</v>
      </c>
      <c r="F205" s="37"/>
      <c r="G205" s="37"/>
      <c r="H205" s="37"/>
      <c r="I205" s="37"/>
      <c r="J205" s="38"/>
    </row>
    <row r="206" ht="158.4">
      <c r="A206" s="29" t="s">
        <v>38</v>
      </c>
      <c r="B206" s="41"/>
      <c r="C206" s="42"/>
      <c r="D206" s="42"/>
      <c r="E206" s="31" t="s">
        <v>251</v>
      </c>
      <c r="F206" s="42"/>
      <c r="G206" s="42"/>
      <c r="H206" s="42"/>
      <c r="I206" s="42"/>
      <c r="J20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681</v>
      </c>
      <c r="I3" s="16">
        <f>SUMIFS(I9:I208,A9:A208,"SD")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682</v>
      </c>
      <c r="D4" s="13"/>
      <c r="E4" s="14" t="s">
        <v>683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681</v>
      </c>
      <c r="D5" s="13"/>
      <c r="E5" s="14" t="s">
        <v>684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 ht="28.8">
      <c r="A10" s="29" t="s">
        <v>29</v>
      </c>
      <c r="B10" s="29">
        <v>1</v>
      </c>
      <c r="C10" s="30" t="s">
        <v>40</v>
      </c>
      <c r="D10" s="29" t="s">
        <v>31</v>
      </c>
      <c r="E10" s="31" t="s">
        <v>42</v>
      </c>
      <c r="F10" s="32" t="s">
        <v>43</v>
      </c>
      <c r="G10" s="33">
        <v>1164.8119999999999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2">
      <c r="A11" s="29" t="s">
        <v>34</v>
      </c>
      <c r="B11" s="36"/>
      <c r="C11" s="37"/>
      <c r="D11" s="37"/>
      <c r="E11" s="31" t="s">
        <v>685</v>
      </c>
      <c r="F11" s="37"/>
      <c r="G11" s="37"/>
      <c r="H11" s="37"/>
      <c r="I11" s="37"/>
      <c r="J11" s="38"/>
    </row>
    <row r="12" ht="158.4">
      <c r="A12" s="29" t="s">
        <v>36</v>
      </c>
      <c r="B12" s="36"/>
      <c r="C12" s="37"/>
      <c r="D12" s="37"/>
      <c r="E12" s="39" t="s">
        <v>686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265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53</v>
      </c>
      <c r="D14" s="29" t="s">
        <v>31</v>
      </c>
      <c r="E14" s="31" t="s">
        <v>54</v>
      </c>
      <c r="F14" s="32" t="s">
        <v>43</v>
      </c>
      <c r="G14" s="33">
        <v>4.8289999999999997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687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688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265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689</v>
      </c>
      <c r="D18" s="29" t="s">
        <v>31</v>
      </c>
      <c r="E18" s="31" t="s">
        <v>690</v>
      </c>
      <c r="F18" s="32" t="s">
        <v>691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34</v>
      </c>
      <c r="B19" s="36"/>
      <c r="C19" s="37"/>
      <c r="D19" s="37"/>
      <c r="E19" s="31" t="s">
        <v>692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693</v>
      </c>
      <c r="F20" s="37"/>
      <c r="G20" s="37"/>
      <c r="H20" s="37"/>
      <c r="I20" s="37"/>
      <c r="J20" s="38"/>
    </row>
    <row r="21" ht="57.6">
      <c r="A21" s="29" t="s">
        <v>38</v>
      </c>
      <c r="B21" s="36"/>
      <c r="C21" s="37"/>
      <c r="D21" s="37"/>
      <c r="E21" s="31" t="s">
        <v>694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695</v>
      </c>
      <c r="D22" s="29" t="s">
        <v>696</v>
      </c>
      <c r="E22" s="31" t="s">
        <v>697</v>
      </c>
      <c r="F22" s="32" t="s">
        <v>691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34</v>
      </c>
      <c r="B23" s="36"/>
      <c r="C23" s="37"/>
      <c r="D23" s="37"/>
      <c r="E23" s="31" t="s">
        <v>698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693</v>
      </c>
      <c r="F24" s="37"/>
      <c r="G24" s="37"/>
      <c r="H24" s="37"/>
      <c r="I24" s="37"/>
      <c r="J24" s="38"/>
    </row>
    <row r="25" ht="57.6">
      <c r="A25" s="29" t="s">
        <v>38</v>
      </c>
      <c r="B25" s="36"/>
      <c r="C25" s="37"/>
      <c r="D25" s="37"/>
      <c r="E25" s="31" t="s">
        <v>699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700</v>
      </c>
      <c r="D26" s="29" t="s">
        <v>696</v>
      </c>
      <c r="E26" s="31" t="s">
        <v>701</v>
      </c>
      <c r="F26" s="32" t="s">
        <v>691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34</v>
      </c>
      <c r="B27" s="36"/>
      <c r="C27" s="37"/>
      <c r="D27" s="37"/>
      <c r="E27" s="31" t="s">
        <v>702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693</v>
      </c>
      <c r="F28" s="37"/>
      <c r="G28" s="37"/>
      <c r="H28" s="37"/>
      <c r="I28" s="37"/>
      <c r="J28" s="38"/>
    </row>
    <row r="29" ht="57.6">
      <c r="A29" s="29" t="s">
        <v>38</v>
      </c>
      <c r="B29" s="36"/>
      <c r="C29" s="37"/>
      <c r="D29" s="37"/>
      <c r="E29" s="31" t="s">
        <v>703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41</v>
      </c>
      <c r="D30" s="26"/>
      <c r="E30" s="23" t="s">
        <v>57</v>
      </c>
      <c r="F30" s="26"/>
      <c r="G30" s="26"/>
      <c r="H30" s="26"/>
      <c r="I30" s="27">
        <f>SUMIFS(I31:I98,A31:A98,"P")</f>
        <v>0</v>
      </c>
      <c r="J30" s="28"/>
    </row>
    <row r="31">
      <c r="A31" s="29" t="s">
        <v>29</v>
      </c>
      <c r="B31" s="29">
        <v>6</v>
      </c>
      <c r="C31" s="30" t="s">
        <v>704</v>
      </c>
      <c r="D31" s="29" t="s">
        <v>31</v>
      </c>
      <c r="E31" s="31" t="s">
        <v>705</v>
      </c>
      <c r="F31" s="32" t="s">
        <v>113</v>
      </c>
      <c r="G31" s="33">
        <v>35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28.8">
      <c r="A32" s="29" t="s">
        <v>34</v>
      </c>
      <c r="B32" s="36"/>
      <c r="C32" s="37"/>
      <c r="D32" s="37"/>
      <c r="E32" s="31" t="s">
        <v>706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707</v>
      </c>
      <c r="F33" s="37"/>
      <c r="G33" s="37"/>
      <c r="H33" s="37"/>
      <c r="I33" s="37"/>
      <c r="J33" s="38"/>
    </row>
    <row r="34" ht="86.4">
      <c r="A34" s="29" t="s">
        <v>38</v>
      </c>
      <c r="B34" s="36"/>
      <c r="C34" s="37"/>
      <c r="D34" s="37"/>
      <c r="E34" s="31" t="s">
        <v>708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709</v>
      </c>
      <c r="D35" s="29" t="s">
        <v>31</v>
      </c>
      <c r="E35" s="31" t="s">
        <v>710</v>
      </c>
      <c r="F35" s="32" t="s">
        <v>711</v>
      </c>
      <c r="G35" s="33">
        <v>288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712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713</v>
      </c>
      <c r="F37" s="37"/>
      <c r="G37" s="37"/>
      <c r="H37" s="37"/>
      <c r="I37" s="37"/>
      <c r="J37" s="38"/>
    </row>
    <row r="38" ht="115.2">
      <c r="A38" s="29" t="s">
        <v>38</v>
      </c>
      <c r="B38" s="36"/>
      <c r="C38" s="37"/>
      <c r="D38" s="37"/>
      <c r="E38" s="31" t="s">
        <v>714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715</v>
      </c>
      <c r="D39" s="29" t="s">
        <v>31</v>
      </c>
      <c r="E39" s="31" t="s">
        <v>716</v>
      </c>
      <c r="F39" s="32" t="s">
        <v>69</v>
      </c>
      <c r="G39" s="33">
        <v>56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717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718</v>
      </c>
      <c r="F41" s="37"/>
      <c r="G41" s="37"/>
      <c r="H41" s="37"/>
      <c r="I41" s="37"/>
      <c r="J41" s="38"/>
    </row>
    <row r="42" ht="115.2">
      <c r="A42" s="29" t="s">
        <v>38</v>
      </c>
      <c r="B42" s="36"/>
      <c r="C42" s="37"/>
      <c r="D42" s="37"/>
      <c r="E42" s="31" t="s">
        <v>719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557</v>
      </c>
      <c r="D43" s="29" t="s">
        <v>31</v>
      </c>
      <c r="E43" s="31" t="s">
        <v>558</v>
      </c>
      <c r="F43" s="32" t="s">
        <v>33</v>
      </c>
      <c r="G43" s="33">
        <v>15.929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72">
      <c r="A44" s="29" t="s">
        <v>34</v>
      </c>
      <c r="B44" s="36"/>
      <c r="C44" s="37"/>
      <c r="D44" s="37"/>
      <c r="E44" s="31" t="s">
        <v>720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721</v>
      </c>
      <c r="F45" s="37"/>
      <c r="G45" s="37"/>
      <c r="H45" s="37"/>
      <c r="I45" s="37"/>
      <c r="J45" s="38"/>
    </row>
    <row r="46" ht="72">
      <c r="A46" s="29" t="s">
        <v>38</v>
      </c>
      <c r="B46" s="36"/>
      <c r="C46" s="37"/>
      <c r="D46" s="37"/>
      <c r="E46" s="31" t="s">
        <v>81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722</v>
      </c>
      <c r="D47" s="29" t="s">
        <v>31</v>
      </c>
      <c r="E47" s="31" t="s">
        <v>723</v>
      </c>
      <c r="F47" s="32" t="s">
        <v>33</v>
      </c>
      <c r="G47" s="33">
        <v>48.677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34</v>
      </c>
      <c r="B48" s="36"/>
      <c r="C48" s="37"/>
      <c r="D48" s="37"/>
      <c r="E48" s="31" t="s">
        <v>724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725</v>
      </c>
      <c r="F49" s="37"/>
      <c r="G49" s="37"/>
      <c r="H49" s="37"/>
      <c r="I49" s="37"/>
      <c r="J49" s="38"/>
    </row>
    <row r="50" ht="409.5">
      <c r="A50" s="29" t="s">
        <v>38</v>
      </c>
      <c r="B50" s="36"/>
      <c r="C50" s="37"/>
      <c r="D50" s="37"/>
      <c r="E50" s="31" t="s">
        <v>86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726</v>
      </c>
      <c r="D51" s="29" t="s">
        <v>31</v>
      </c>
      <c r="E51" s="31" t="s">
        <v>727</v>
      </c>
      <c r="F51" s="32" t="s">
        <v>33</v>
      </c>
      <c r="G51" s="33">
        <v>61.719999999999999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728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729</v>
      </c>
      <c r="F53" s="37"/>
      <c r="G53" s="37"/>
      <c r="H53" s="37"/>
      <c r="I53" s="37"/>
      <c r="J53" s="38"/>
    </row>
    <row r="54" ht="388.8">
      <c r="A54" s="29" t="s">
        <v>38</v>
      </c>
      <c r="B54" s="36"/>
      <c r="C54" s="37"/>
      <c r="D54" s="37"/>
      <c r="E54" s="31" t="s">
        <v>91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730</v>
      </c>
      <c r="D55" s="29" t="s">
        <v>31</v>
      </c>
      <c r="E55" s="31" t="s">
        <v>731</v>
      </c>
      <c r="F55" s="32" t="s">
        <v>33</v>
      </c>
      <c r="G55" s="33">
        <v>94.683000000000007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34</v>
      </c>
      <c r="B56" s="36"/>
      <c r="C56" s="37"/>
      <c r="D56" s="37"/>
      <c r="E56" s="31" t="s">
        <v>732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733</v>
      </c>
      <c r="F57" s="37"/>
      <c r="G57" s="37"/>
      <c r="H57" s="37"/>
      <c r="I57" s="37"/>
      <c r="J57" s="38"/>
    </row>
    <row r="58" ht="409.5">
      <c r="A58" s="29" t="s">
        <v>38</v>
      </c>
      <c r="B58" s="36"/>
      <c r="C58" s="37"/>
      <c r="D58" s="37"/>
      <c r="E58" s="31" t="s">
        <v>734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735</v>
      </c>
      <c r="D59" s="29" t="s">
        <v>31</v>
      </c>
      <c r="E59" s="31" t="s">
        <v>736</v>
      </c>
      <c r="F59" s="32" t="s">
        <v>33</v>
      </c>
      <c r="G59" s="33">
        <v>76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34</v>
      </c>
      <c r="B60" s="36"/>
      <c r="C60" s="37"/>
      <c r="D60" s="37"/>
      <c r="E60" s="31" t="s">
        <v>737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738</v>
      </c>
      <c r="F61" s="37"/>
      <c r="G61" s="37"/>
      <c r="H61" s="37"/>
      <c r="I61" s="37"/>
      <c r="J61" s="38"/>
    </row>
    <row r="62" ht="100.8">
      <c r="A62" s="29" t="s">
        <v>38</v>
      </c>
      <c r="B62" s="36"/>
      <c r="C62" s="37"/>
      <c r="D62" s="37"/>
      <c r="E62" s="31" t="s">
        <v>739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92</v>
      </c>
      <c r="D63" s="29" t="s">
        <v>31</v>
      </c>
      <c r="E63" s="31" t="s">
        <v>93</v>
      </c>
      <c r="F63" s="32" t="s">
        <v>33</v>
      </c>
      <c r="G63" s="33">
        <v>328.56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740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39" t="s">
        <v>741</v>
      </c>
      <c r="F65" s="37"/>
      <c r="G65" s="37"/>
      <c r="H65" s="37"/>
      <c r="I65" s="37"/>
      <c r="J65" s="38"/>
    </row>
    <row r="66" ht="409.5">
      <c r="A66" s="29" t="s">
        <v>38</v>
      </c>
      <c r="B66" s="36"/>
      <c r="C66" s="37"/>
      <c r="D66" s="37"/>
      <c r="E66" s="31" t="s">
        <v>95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742</v>
      </c>
      <c r="D67" s="29" t="s">
        <v>31</v>
      </c>
      <c r="E67" s="31" t="s">
        <v>743</v>
      </c>
      <c r="F67" s="32" t="s">
        <v>33</v>
      </c>
      <c r="G67" s="33">
        <v>50.171999999999997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28.8">
      <c r="A68" s="29" t="s">
        <v>34</v>
      </c>
      <c r="B68" s="36"/>
      <c r="C68" s="37"/>
      <c r="D68" s="37"/>
      <c r="E68" s="31" t="s">
        <v>744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745</v>
      </c>
      <c r="F69" s="37"/>
      <c r="G69" s="37"/>
      <c r="H69" s="37"/>
      <c r="I69" s="37"/>
      <c r="J69" s="38"/>
    </row>
    <row r="70" ht="409.5">
      <c r="A70" s="29" t="s">
        <v>38</v>
      </c>
      <c r="B70" s="36"/>
      <c r="C70" s="37"/>
      <c r="D70" s="37"/>
      <c r="E70" s="31" t="s">
        <v>95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746</v>
      </c>
      <c r="D71" s="29" t="s">
        <v>31</v>
      </c>
      <c r="E71" s="31" t="s">
        <v>747</v>
      </c>
      <c r="F71" s="32" t="s">
        <v>33</v>
      </c>
      <c r="G71" s="33">
        <v>61.719999999999999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748</v>
      </c>
      <c r="F72" s="37"/>
      <c r="G72" s="37"/>
      <c r="H72" s="37"/>
      <c r="I72" s="37"/>
      <c r="J72" s="38"/>
    </row>
    <row r="73" ht="43.2">
      <c r="A73" s="29" t="s">
        <v>36</v>
      </c>
      <c r="B73" s="36"/>
      <c r="C73" s="37"/>
      <c r="D73" s="37"/>
      <c r="E73" s="39" t="s">
        <v>749</v>
      </c>
      <c r="F73" s="37"/>
      <c r="G73" s="37"/>
      <c r="H73" s="37"/>
      <c r="I73" s="37"/>
      <c r="J73" s="38"/>
    </row>
    <row r="74" ht="244.8">
      <c r="A74" s="29" t="s">
        <v>38</v>
      </c>
      <c r="B74" s="36"/>
      <c r="C74" s="37"/>
      <c r="D74" s="37"/>
      <c r="E74" s="31" t="s">
        <v>100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437</v>
      </c>
      <c r="D75" s="29" t="s">
        <v>31</v>
      </c>
      <c r="E75" s="31" t="s">
        <v>438</v>
      </c>
      <c r="F75" s="32" t="s">
        <v>33</v>
      </c>
      <c r="G75" s="33">
        <v>13.042999999999999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3.2">
      <c r="A76" s="29" t="s">
        <v>34</v>
      </c>
      <c r="B76" s="36"/>
      <c r="C76" s="37"/>
      <c r="D76" s="37"/>
      <c r="E76" s="31" t="s">
        <v>750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39" t="s">
        <v>751</v>
      </c>
      <c r="F77" s="37"/>
      <c r="G77" s="37"/>
      <c r="H77" s="37"/>
      <c r="I77" s="37"/>
      <c r="J77" s="38"/>
    </row>
    <row r="78" ht="302.4">
      <c r="A78" s="29" t="s">
        <v>38</v>
      </c>
      <c r="B78" s="36"/>
      <c r="C78" s="37"/>
      <c r="D78" s="37"/>
      <c r="E78" s="31" t="s">
        <v>441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106</v>
      </c>
      <c r="D79" s="29" t="s">
        <v>41</v>
      </c>
      <c r="E79" s="31" t="s">
        <v>107</v>
      </c>
      <c r="F79" s="32" t="s">
        <v>33</v>
      </c>
      <c r="G79" s="33">
        <v>13.042999999999999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34</v>
      </c>
      <c r="B80" s="36"/>
      <c r="C80" s="37"/>
      <c r="D80" s="37"/>
      <c r="E80" s="31" t="s">
        <v>752</v>
      </c>
      <c r="F80" s="37"/>
      <c r="G80" s="37"/>
      <c r="H80" s="37"/>
      <c r="I80" s="37"/>
      <c r="J80" s="38"/>
    </row>
    <row r="81" ht="28.8">
      <c r="A81" s="29" t="s">
        <v>36</v>
      </c>
      <c r="B81" s="36"/>
      <c r="C81" s="37"/>
      <c r="D81" s="37"/>
      <c r="E81" s="39" t="s">
        <v>753</v>
      </c>
      <c r="F81" s="37"/>
      <c r="G81" s="37"/>
      <c r="H81" s="37"/>
      <c r="I81" s="37"/>
      <c r="J81" s="38"/>
    </row>
    <row r="82" ht="302.4">
      <c r="A82" s="29" t="s">
        <v>38</v>
      </c>
      <c r="B82" s="36"/>
      <c r="C82" s="37"/>
      <c r="D82" s="37"/>
      <c r="E82" s="31" t="s">
        <v>110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106</v>
      </c>
      <c r="D83" s="29" t="s">
        <v>46</v>
      </c>
      <c r="E83" s="31" t="s">
        <v>107</v>
      </c>
      <c r="F83" s="32" t="s">
        <v>33</v>
      </c>
      <c r="G83" s="33">
        <v>6.6159999999999997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31" t="s">
        <v>754</v>
      </c>
      <c r="F84" s="37"/>
      <c r="G84" s="37"/>
      <c r="H84" s="37"/>
      <c r="I84" s="37"/>
      <c r="J84" s="38"/>
    </row>
    <row r="85" ht="28.8">
      <c r="A85" s="29" t="s">
        <v>36</v>
      </c>
      <c r="B85" s="36"/>
      <c r="C85" s="37"/>
      <c r="D85" s="37"/>
      <c r="E85" s="39" t="s">
        <v>755</v>
      </c>
      <c r="F85" s="37"/>
      <c r="G85" s="37"/>
      <c r="H85" s="37"/>
      <c r="I85" s="37"/>
      <c r="J85" s="38"/>
    </row>
    <row r="86" ht="302.4">
      <c r="A86" s="29" t="s">
        <v>38</v>
      </c>
      <c r="B86" s="36"/>
      <c r="C86" s="37"/>
      <c r="D86" s="37"/>
      <c r="E86" s="31" t="s">
        <v>110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106</v>
      </c>
      <c r="D87" s="29" t="s">
        <v>49</v>
      </c>
      <c r="E87" s="31" t="s">
        <v>107</v>
      </c>
      <c r="F87" s="32" t="s">
        <v>33</v>
      </c>
      <c r="G87" s="33">
        <v>11.577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31" t="s">
        <v>756</v>
      </c>
      <c r="F88" s="37"/>
      <c r="G88" s="37"/>
      <c r="H88" s="37"/>
      <c r="I88" s="37"/>
      <c r="J88" s="38"/>
    </row>
    <row r="89" ht="28.8">
      <c r="A89" s="29" t="s">
        <v>36</v>
      </c>
      <c r="B89" s="36"/>
      <c r="C89" s="37"/>
      <c r="D89" s="37"/>
      <c r="E89" s="39" t="s">
        <v>757</v>
      </c>
      <c r="F89" s="37"/>
      <c r="G89" s="37"/>
      <c r="H89" s="37"/>
      <c r="I89" s="37"/>
      <c r="J89" s="38"/>
    </row>
    <row r="90" ht="302.4">
      <c r="A90" s="29" t="s">
        <v>38</v>
      </c>
      <c r="B90" s="36"/>
      <c r="C90" s="37"/>
      <c r="D90" s="37"/>
      <c r="E90" s="31" t="s">
        <v>110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106</v>
      </c>
      <c r="D91" s="29" t="s">
        <v>51</v>
      </c>
      <c r="E91" s="31" t="s">
        <v>107</v>
      </c>
      <c r="F91" s="32" t="s">
        <v>33</v>
      </c>
      <c r="G91" s="33">
        <v>19.295999999999999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758</v>
      </c>
      <c r="F92" s="37"/>
      <c r="G92" s="37"/>
      <c r="H92" s="37"/>
      <c r="I92" s="37"/>
      <c r="J92" s="38"/>
    </row>
    <row r="93" ht="28.8">
      <c r="A93" s="29" t="s">
        <v>36</v>
      </c>
      <c r="B93" s="36"/>
      <c r="C93" s="37"/>
      <c r="D93" s="37"/>
      <c r="E93" s="39" t="s">
        <v>759</v>
      </c>
      <c r="F93" s="37"/>
      <c r="G93" s="37"/>
      <c r="H93" s="37"/>
      <c r="I93" s="37"/>
      <c r="J93" s="38"/>
    </row>
    <row r="94" ht="302.4">
      <c r="A94" s="29" t="s">
        <v>38</v>
      </c>
      <c r="B94" s="36"/>
      <c r="C94" s="37"/>
      <c r="D94" s="37"/>
      <c r="E94" s="31" t="s">
        <v>110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760</v>
      </c>
      <c r="D95" s="29" t="s">
        <v>31</v>
      </c>
      <c r="E95" s="31" t="s">
        <v>761</v>
      </c>
      <c r="F95" s="32" t="s">
        <v>33</v>
      </c>
      <c r="G95" s="33">
        <v>48.677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762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39" t="s">
        <v>763</v>
      </c>
      <c r="F97" s="37"/>
      <c r="G97" s="37"/>
      <c r="H97" s="37"/>
      <c r="I97" s="37"/>
      <c r="J97" s="38"/>
    </row>
    <row r="98" ht="345.6">
      <c r="A98" s="29" t="s">
        <v>38</v>
      </c>
      <c r="B98" s="36"/>
      <c r="C98" s="37"/>
      <c r="D98" s="37"/>
      <c r="E98" s="31" t="s">
        <v>764</v>
      </c>
      <c r="F98" s="37"/>
      <c r="G98" s="37"/>
      <c r="H98" s="37"/>
      <c r="I98" s="37"/>
      <c r="J98" s="38"/>
    </row>
    <row r="99">
      <c r="A99" s="23" t="s">
        <v>26</v>
      </c>
      <c r="B99" s="24"/>
      <c r="C99" s="25" t="s">
        <v>46</v>
      </c>
      <c r="D99" s="26"/>
      <c r="E99" s="23" t="s">
        <v>128</v>
      </c>
      <c r="F99" s="26"/>
      <c r="G99" s="26"/>
      <c r="H99" s="26"/>
      <c r="I99" s="27">
        <f>SUMIFS(I100:I127,A100:A127,"P")</f>
        <v>0</v>
      </c>
      <c r="J99" s="28"/>
    </row>
    <row r="100">
      <c r="A100" s="29" t="s">
        <v>29</v>
      </c>
      <c r="B100" s="29">
        <v>23</v>
      </c>
      <c r="C100" s="30" t="s">
        <v>765</v>
      </c>
      <c r="D100" s="29" t="s">
        <v>31</v>
      </c>
      <c r="E100" s="31" t="s">
        <v>766</v>
      </c>
      <c r="F100" s="32" t="s">
        <v>33</v>
      </c>
      <c r="G100" s="33">
        <v>4.9619999999999997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28.8">
      <c r="A101" s="29" t="s">
        <v>34</v>
      </c>
      <c r="B101" s="36"/>
      <c r="C101" s="37"/>
      <c r="D101" s="37"/>
      <c r="E101" s="31" t="s">
        <v>767</v>
      </c>
      <c r="F101" s="37"/>
      <c r="G101" s="37"/>
      <c r="H101" s="37"/>
      <c r="I101" s="37"/>
      <c r="J101" s="38"/>
    </row>
    <row r="102">
      <c r="A102" s="29" t="s">
        <v>36</v>
      </c>
      <c r="B102" s="36"/>
      <c r="C102" s="37"/>
      <c r="D102" s="37"/>
      <c r="E102" s="39" t="s">
        <v>768</v>
      </c>
      <c r="F102" s="37"/>
      <c r="G102" s="37"/>
      <c r="H102" s="37"/>
      <c r="I102" s="37"/>
      <c r="J102" s="38"/>
    </row>
    <row r="103" ht="86.4">
      <c r="A103" s="29" t="s">
        <v>38</v>
      </c>
      <c r="B103" s="36"/>
      <c r="C103" s="37"/>
      <c r="D103" s="37"/>
      <c r="E103" s="31" t="s">
        <v>769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770</v>
      </c>
      <c r="D104" s="29" t="s">
        <v>31</v>
      </c>
      <c r="E104" s="31" t="s">
        <v>771</v>
      </c>
      <c r="F104" s="32" t="s">
        <v>43</v>
      </c>
      <c r="G104" s="33">
        <v>22.663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28.8">
      <c r="A105" s="29" t="s">
        <v>34</v>
      </c>
      <c r="B105" s="36"/>
      <c r="C105" s="37"/>
      <c r="D105" s="37"/>
      <c r="E105" s="31" t="s">
        <v>772</v>
      </c>
      <c r="F105" s="37"/>
      <c r="G105" s="37"/>
      <c r="H105" s="37"/>
      <c r="I105" s="37"/>
      <c r="J105" s="38"/>
    </row>
    <row r="106">
      <c r="A106" s="29" t="s">
        <v>36</v>
      </c>
      <c r="B106" s="36"/>
      <c r="C106" s="37"/>
      <c r="D106" s="37"/>
      <c r="E106" s="39" t="s">
        <v>773</v>
      </c>
      <c r="F106" s="37"/>
      <c r="G106" s="37"/>
      <c r="H106" s="37"/>
      <c r="I106" s="37"/>
      <c r="J106" s="38"/>
    </row>
    <row r="107" ht="129.6">
      <c r="A107" s="29" t="s">
        <v>38</v>
      </c>
      <c r="B107" s="36"/>
      <c r="C107" s="37"/>
      <c r="D107" s="37"/>
      <c r="E107" s="31" t="s">
        <v>774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775</v>
      </c>
      <c r="D108" s="29" t="s">
        <v>31</v>
      </c>
      <c r="E108" s="31" t="s">
        <v>776</v>
      </c>
      <c r="F108" s="32" t="s">
        <v>113</v>
      </c>
      <c r="G108" s="33">
        <v>138.75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777</v>
      </c>
      <c r="F109" s="37"/>
      <c r="G109" s="37"/>
      <c r="H109" s="37"/>
      <c r="I109" s="37"/>
      <c r="J109" s="38"/>
    </row>
    <row r="110">
      <c r="A110" s="29" t="s">
        <v>36</v>
      </c>
      <c r="B110" s="36"/>
      <c r="C110" s="37"/>
      <c r="D110" s="37"/>
      <c r="E110" s="39" t="s">
        <v>778</v>
      </c>
      <c r="F110" s="37"/>
      <c r="G110" s="37"/>
      <c r="H110" s="37"/>
      <c r="I110" s="37"/>
      <c r="J110" s="38"/>
    </row>
    <row r="111" ht="86.4">
      <c r="A111" s="29" t="s">
        <v>38</v>
      </c>
      <c r="B111" s="36"/>
      <c r="C111" s="37"/>
      <c r="D111" s="37"/>
      <c r="E111" s="31" t="s">
        <v>779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780</v>
      </c>
      <c r="D112" s="29" t="s">
        <v>31</v>
      </c>
      <c r="E112" s="31" t="s">
        <v>781</v>
      </c>
      <c r="F112" s="32" t="s">
        <v>69</v>
      </c>
      <c r="G112" s="33">
        <v>372.39999999999998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34</v>
      </c>
      <c r="B113" s="36"/>
      <c r="C113" s="37"/>
      <c r="D113" s="37"/>
      <c r="E113" s="31" t="s">
        <v>782</v>
      </c>
      <c r="F113" s="37"/>
      <c r="G113" s="37"/>
      <c r="H113" s="37"/>
      <c r="I113" s="37"/>
      <c r="J113" s="38"/>
    </row>
    <row r="114">
      <c r="A114" s="29" t="s">
        <v>36</v>
      </c>
      <c r="B114" s="36"/>
      <c r="C114" s="37"/>
      <c r="D114" s="37"/>
      <c r="E114" s="39" t="s">
        <v>783</v>
      </c>
      <c r="F114" s="37"/>
      <c r="G114" s="37"/>
      <c r="H114" s="37"/>
      <c r="I114" s="37"/>
      <c r="J114" s="38"/>
    </row>
    <row r="115" ht="100.8">
      <c r="A115" s="29" t="s">
        <v>38</v>
      </c>
      <c r="B115" s="36"/>
      <c r="C115" s="37"/>
      <c r="D115" s="37"/>
      <c r="E115" s="31" t="s">
        <v>784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785</v>
      </c>
      <c r="D116" s="29" t="s">
        <v>31</v>
      </c>
      <c r="E116" s="31" t="s">
        <v>786</v>
      </c>
      <c r="F116" s="32" t="s">
        <v>69</v>
      </c>
      <c r="G116" s="33">
        <v>159.59999999999999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34</v>
      </c>
      <c r="B117" s="36"/>
      <c r="C117" s="37"/>
      <c r="D117" s="37"/>
      <c r="E117" s="31" t="s">
        <v>787</v>
      </c>
      <c r="F117" s="37"/>
      <c r="G117" s="37"/>
      <c r="H117" s="37"/>
      <c r="I117" s="37"/>
      <c r="J117" s="38"/>
    </row>
    <row r="118">
      <c r="A118" s="29" t="s">
        <v>36</v>
      </c>
      <c r="B118" s="36"/>
      <c r="C118" s="37"/>
      <c r="D118" s="37"/>
      <c r="E118" s="39" t="s">
        <v>788</v>
      </c>
      <c r="F118" s="37"/>
      <c r="G118" s="37"/>
      <c r="H118" s="37"/>
      <c r="I118" s="37"/>
      <c r="J118" s="38"/>
    </row>
    <row r="119" ht="100.8">
      <c r="A119" s="29" t="s">
        <v>38</v>
      </c>
      <c r="B119" s="36"/>
      <c r="C119" s="37"/>
      <c r="D119" s="37"/>
      <c r="E119" s="31" t="s">
        <v>784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789</v>
      </c>
      <c r="D120" s="29" t="s">
        <v>31</v>
      </c>
      <c r="E120" s="31" t="s">
        <v>790</v>
      </c>
      <c r="F120" s="32" t="s">
        <v>33</v>
      </c>
      <c r="G120" s="33">
        <v>88.207999999999998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72">
      <c r="A121" s="29" t="s">
        <v>34</v>
      </c>
      <c r="B121" s="36"/>
      <c r="C121" s="37"/>
      <c r="D121" s="37"/>
      <c r="E121" s="31" t="s">
        <v>791</v>
      </c>
      <c r="F121" s="37"/>
      <c r="G121" s="37"/>
      <c r="H121" s="37"/>
      <c r="I121" s="37"/>
      <c r="J121" s="38"/>
    </row>
    <row r="122">
      <c r="A122" s="29" t="s">
        <v>36</v>
      </c>
      <c r="B122" s="36"/>
      <c r="C122" s="37"/>
      <c r="D122" s="37"/>
      <c r="E122" s="39" t="s">
        <v>792</v>
      </c>
      <c r="F122" s="37"/>
      <c r="G122" s="37"/>
      <c r="H122" s="37"/>
      <c r="I122" s="37"/>
      <c r="J122" s="38"/>
    </row>
    <row r="123" ht="409.5">
      <c r="A123" s="29" t="s">
        <v>38</v>
      </c>
      <c r="B123" s="36"/>
      <c r="C123" s="37"/>
      <c r="D123" s="37"/>
      <c r="E123" s="31" t="s">
        <v>793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794</v>
      </c>
      <c r="D124" s="29" t="s">
        <v>31</v>
      </c>
      <c r="E124" s="31" t="s">
        <v>795</v>
      </c>
      <c r="F124" s="32" t="s">
        <v>43</v>
      </c>
      <c r="G124" s="33">
        <v>2.6459999999999999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28.8">
      <c r="A125" s="29" t="s">
        <v>34</v>
      </c>
      <c r="B125" s="36"/>
      <c r="C125" s="37"/>
      <c r="D125" s="37"/>
      <c r="E125" s="31" t="s">
        <v>796</v>
      </c>
      <c r="F125" s="37"/>
      <c r="G125" s="37"/>
      <c r="H125" s="37"/>
      <c r="I125" s="37"/>
      <c r="J125" s="38"/>
    </row>
    <row r="126">
      <c r="A126" s="29" t="s">
        <v>36</v>
      </c>
      <c r="B126" s="36"/>
      <c r="C126" s="37"/>
      <c r="D126" s="37"/>
      <c r="E126" s="39" t="s">
        <v>797</v>
      </c>
      <c r="F126" s="37"/>
      <c r="G126" s="37"/>
      <c r="H126" s="37"/>
      <c r="I126" s="37"/>
      <c r="J126" s="38"/>
    </row>
    <row r="127" ht="345.6">
      <c r="A127" s="29" t="s">
        <v>38</v>
      </c>
      <c r="B127" s="36"/>
      <c r="C127" s="37"/>
      <c r="D127" s="37"/>
      <c r="E127" s="31" t="s">
        <v>798</v>
      </c>
      <c r="F127" s="37"/>
      <c r="G127" s="37"/>
      <c r="H127" s="37"/>
      <c r="I127" s="37"/>
      <c r="J127" s="38"/>
    </row>
    <row r="128">
      <c r="A128" s="23" t="s">
        <v>26</v>
      </c>
      <c r="B128" s="24"/>
      <c r="C128" s="25" t="s">
        <v>49</v>
      </c>
      <c r="D128" s="26"/>
      <c r="E128" s="23" t="s">
        <v>799</v>
      </c>
      <c r="F128" s="26"/>
      <c r="G128" s="26"/>
      <c r="H128" s="26"/>
      <c r="I128" s="27">
        <f>SUMIFS(I129:I144,A129:A144,"P")</f>
        <v>0</v>
      </c>
      <c r="J128" s="28"/>
    </row>
    <row r="129">
      <c r="A129" s="29" t="s">
        <v>29</v>
      </c>
      <c r="B129" s="29">
        <v>30</v>
      </c>
      <c r="C129" s="30" t="s">
        <v>800</v>
      </c>
      <c r="D129" s="29" t="s">
        <v>31</v>
      </c>
      <c r="E129" s="31" t="s">
        <v>801</v>
      </c>
      <c r="F129" s="32" t="s">
        <v>33</v>
      </c>
      <c r="G129" s="33">
        <v>13.231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57.6">
      <c r="A130" s="29" t="s">
        <v>34</v>
      </c>
      <c r="B130" s="36"/>
      <c r="C130" s="37"/>
      <c r="D130" s="37"/>
      <c r="E130" s="31" t="s">
        <v>802</v>
      </c>
      <c r="F130" s="37"/>
      <c r="G130" s="37"/>
      <c r="H130" s="37"/>
      <c r="I130" s="37"/>
      <c r="J130" s="38"/>
    </row>
    <row r="131">
      <c r="A131" s="29" t="s">
        <v>36</v>
      </c>
      <c r="B131" s="36"/>
      <c r="C131" s="37"/>
      <c r="D131" s="37"/>
      <c r="E131" s="39" t="s">
        <v>803</v>
      </c>
      <c r="F131" s="37"/>
      <c r="G131" s="37"/>
      <c r="H131" s="37"/>
      <c r="I131" s="37"/>
      <c r="J131" s="38"/>
    </row>
    <row r="132" ht="409.5">
      <c r="A132" s="29" t="s">
        <v>38</v>
      </c>
      <c r="B132" s="36"/>
      <c r="C132" s="37"/>
      <c r="D132" s="37"/>
      <c r="E132" s="31" t="s">
        <v>804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805</v>
      </c>
      <c r="D133" s="29" t="s">
        <v>31</v>
      </c>
      <c r="E133" s="31" t="s">
        <v>806</v>
      </c>
      <c r="F133" s="32" t="s">
        <v>43</v>
      </c>
      <c r="G133" s="33">
        <v>1.9850000000000001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807</v>
      </c>
      <c r="F134" s="37"/>
      <c r="G134" s="37"/>
      <c r="H134" s="37"/>
      <c r="I134" s="37"/>
      <c r="J134" s="38"/>
    </row>
    <row r="135">
      <c r="A135" s="29" t="s">
        <v>36</v>
      </c>
      <c r="B135" s="36"/>
      <c r="C135" s="37"/>
      <c r="D135" s="37"/>
      <c r="E135" s="39" t="s">
        <v>808</v>
      </c>
      <c r="F135" s="37"/>
      <c r="G135" s="37"/>
      <c r="H135" s="37"/>
      <c r="I135" s="37"/>
      <c r="J135" s="38"/>
    </row>
    <row r="136" ht="345.6">
      <c r="A136" s="29" t="s">
        <v>38</v>
      </c>
      <c r="B136" s="36"/>
      <c r="C136" s="37"/>
      <c r="D136" s="37"/>
      <c r="E136" s="31" t="s">
        <v>809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810</v>
      </c>
      <c r="D137" s="29" t="s">
        <v>31</v>
      </c>
      <c r="E137" s="31" t="s">
        <v>811</v>
      </c>
      <c r="F137" s="32" t="s">
        <v>33</v>
      </c>
      <c r="G137" s="33">
        <v>137.82499999999999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72">
      <c r="A138" s="29" t="s">
        <v>34</v>
      </c>
      <c r="B138" s="36"/>
      <c r="C138" s="37"/>
      <c r="D138" s="37"/>
      <c r="E138" s="31" t="s">
        <v>812</v>
      </c>
      <c r="F138" s="37"/>
      <c r="G138" s="37"/>
      <c r="H138" s="37"/>
      <c r="I138" s="37"/>
      <c r="J138" s="38"/>
    </row>
    <row r="139">
      <c r="A139" s="29" t="s">
        <v>36</v>
      </c>
      <c r="B139" s="36"/>
      <c r="C139" s="37"/>
      <c r="D139" s="37"/>
      <c r="E139" s="39" t="s">
        <v>813</v>
      </c>
      <c r="F139" s="37"/>
      <c r="G139" s="37"/>
      <c r="H139" s="37"/>
      <c r="I139" s="37"/>
      <c r="J139" s="38"/>
    </row>
    <row r="140" ht="409.5">
      <c r="A140" s="29" t="s">
        <v>38</v>
      </c>
      <c r="B140" s="36"/>
      <c r="C140" s="37"/>
      <c r="D140" s="37"/>
      <c r="E140" s="31" t="s">
        <v>793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814</v>
      </c>
      <c r="D141" s="29" t="s">
        <v>31</v>
      </c>
      <c r="E141" s="31" t="s">
        <v>815</v>
      </c>
      <c r="F141" s="32" t="s">
        <v>43</v>
      </c>
      <c r="G141" s="33">
        <v>4.1349999999999998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28.8">
      <c r="A142" s="29" t="s">
        <v>34</v>
      </c>
      <c r="B142" s="36"/>
      <c r="C142" s="37"/>
      <c r="D142" s="37"/>
      <c r="E142" s="31" t="s">
        <v>796</v>
      </c>
      <c r="F142" s="37"/>
      <c r="G142" s="37"/>
      <c r="H142" s="37"/>
      <c r="I142" s="37"/>
      <c r="J142" s="38"/>
    </row>
    <row r="143">
      <c r="A143" s="29" t="s">
        <v>36</v>
      </c>
      <c r="B143" s="36"/>
      <c r="C143" s="37"/>
      <c r="D143" s="37"/>
      <c r="E143" s="39" t="s">
        <v>816</v>
      </c>
      <c r="F143" s="37"/>
      <c r="G143" s="37"/>
      <c r="H143" s="37"/>
      <c r="I143" s="37"/>
      <c r="J143" s="38"/>
    </row>
    <row r="144" ht="345.6">
      <c r="A144" s="29" t="s">
        <v>38</v>
      </c>
      <c r="B144" s="36"/>
      <c r="C144" s="37"/>
      <c r="D144" s="37"/>
      <c r="E144" s="31" t="s">
        <v>809</v>
      </c>
      <c r="F144" s="37"/>
      <c r="G144" s="37"/>
      <c r="H144" s="37"/>
      <c r="I144" s="37"/>
      <c r="J144" s="38"/>
    </row>
    <row r="145">
      <c r="A145" s="23" t="s">
        <v>26</v>
      </c>
      <c r="B145" s="24"/>
      <c r="C145" s="25" t="s">
        <v>51</v>
      </c>
      <c r="D145" s="26"/>
      <c r="E145" s="23" t="s">
        <v>533</v>
      </c>
      <c r="F145" s="26"/>
      <c r="G145" s="26"/>
      <c r="H145" s="26"/>
      <c r="I145" s="27">
        <f>SUMIFS(I146:I161,A146:A161,"P")</f>
        <v>0</v>
      </c>
      <c r="J145" s="28"/>
    </row>
    <row r="146">
      <c r="A146" s="29" t="s">
        <v>29</v>
      </c>
      <c r="B146" s="29">
        <v>34</v>
      </c>
      <c r="C146" s="30" t="s">
        <v>817</v>
      </c>
      <c r="D146" s="29" t="s">
        <v>31</v>
      </c>
      <c r="E146" s="31" t="s">
        <v>818</v>
      </c>
      <c r="F146" s="32" t="s">
        <v>33</v>
      </c>
      <c r="G146" s="33">
        <v>63.564999999999998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819</v>
      </c>
      <c r="F147" s="37"/>
      <c r="G147" s="37"/>
      <c r="H147" s="37"/>
      <c r="I147" s="37"/>
      <c r="J147" s="38"/>
    </row>
    <row r="148">
      <c r="A148" s="29" t="s">
        <v>36</v>
      </c>
      <c r="B148" s="36"/>
      <c r="C148" s="37"/>
      <c r="D148" s="37"/>
      <c r="E148" s="39" t="s">
        <v>820</v>
      </c>
      <c r="F148" s="37"/>
      <c r="G148" s="37"/>
      <c r="H148" s="37"/>
      <c r="I148" s="37"/>
      <c r="J148" s="38"/>
    </row>
    <row r="149" ht="409.5">
      <c r="A149" s="29" t="s">
        <v>38</v>
      </c>
      <c r="B149" s="36"/>
      <c r="C149" s="37"/>
      <c r="D149" s="37"/>
      <c r="E149" s="31" t="s">
        <v>793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821</v>
      </c>
      <c r="D150" s="29" t="s">
        <v>31</v>
      </c>
      <c r="E150" s="31" t="s">
        <v>822</v>
      </c>
      <c r="F150" s="32" t="s">
        <v>33</v>
      </c>
      <c r="G150" s="33">
        <v>12.726000000000001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34</v>
      </c>
      <c r="B151" s="36"/>
      <c r="C151" s="37"/>
      <c r="D151" s="37"/>
      <c r="E151" s="31" t="s">
        <v>823</v>
      </c>
      <c r="F151" s="37"/>
      <c r="G151" s="37"/>
      <c r="H151" s="37"/>
      <c r="I151" s="37"/>
      <c r="J151" s="38"/>
    </row>
    <row r="152">
      <c r="A152" s="29" t="s">
        <v>36</v>
      </c>
      <c r="B152" s="36"/>
      <c r="C152" s="37"/>
      <c r="D152" s="37"/>
      <c r="E152" s="39" t="s">
        <v>824</v>
      </c>
      <c r="F152" s="37"/>
      <c r="G152" s="37"/>
      <c r="H152" s="37"/>
      <c r="I152" s="37"/>
      <c r="J152" s="38"/>
    </row>
    <row r="153" ht="409.5">
      <c r="A153" s="29" t="s">
        <v>38</v>
      </c>
      <c r="B153" s="36"/>
      <c r="C153" s="37"/>
      <c r="D153" s="37"/>
      <c r="E153" s="31" t="s">
        <v>793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601</v>
      </c>
      <c r="D154" s="29" t="s">
        <v>31</v>
      </c>
      <c r="E154" s="31" t="s">
        <v>602</v>
      </c>
      <c r="F154" s="32" t="s">
        <v>33</v>
      </c>
      <c r="G154" s="33">
        <v>39.960000000000001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825</v>
      </c>
      <c r="F155" s="37"/>
      <c r="G155" s="37"/>
      <c r="H155" s="37"/>
      <c r="I155" s="37"/>
      <c r="J155" s="38"/>
    </row>
    <row r="156">
      <c r="A156" s="29" t="s">
        <v>36</v>
      </c>
      <c r="B156" s="36"/>
      <c r="C156" s="37"/>
      <c r="D156" s="37"/>
      <c r="E156" s="39" t="s">
        <v>826</v>
      </c>
      <c r="F156" s="37"/>
      <c r="G156" s="37"/>
      <c r="H156" s="37"/>
      <c r="I156" s="37"/>
      <c r="J156" s="38"/>
    </row>
    <row r="157" ht="100.8">
      <c r="A157" s="29" t="s">
        <v>38</v>
      </c>
      <c r="B157" s="36"/>
      <c r="C157" s="37"/>
      <c r="D157" s="37"/>
      <c r="E157" s="31" t="s">
        <v>605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827</v>
      </c>
      <c r="D158" s="29" t="s">
        <v>31</v>
      </c>
      <c r="E158" s="31" t="s">
        <v>828</v>
      </c>
      <c r="F158" s="32" t="s">
        <v>33</v>
      </c>
      <c r="G158" s="33">
        <v>36.075000000000003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1" t="s">
        <v>829</v>
      </c>
      <c r="F159" s="37"/>
      <c r="G159" s="37"/>
      <c r="H159" s="37"/>
      <c r="I159" s="37"/>
      <c r="J159" s="38"/>
    </row>
    <row r="160">
      <c r="A160" s="29" t="s">
        <v>36</v>
      </c>
      <c r="B160" s="36"/>
      <c r="C160" s="37"/>
      <c r="D160" s="37"/>
      <c r="E160" s="39" t="s">
        <v>830</v>
      </c>
      <c r="F160" s="37"/>
      <c r="G160" s="37"/>
      <c r="H160" s="37"/>
      <c r="I160" s="37"/>
      <c r="J160" s="38"/>
    </row>
    <row r="161" ht="100.8">
      <c r="A161" s="29" t="s">
        <v>38</v>
      </c>
      <c r="B161" s="36"/>
      <c r="C161" s="37"/>
      <c r="D161" s="37"/>
      <c r="E161" s="31" t="s">
        <v>831</v>
      </c>
      <c r="F161" s="37"/>
      <c r="G161" s="37"/>
      <c r="H161" s="37"/>
      <c r="I161" s="37"/>
      <c r="J161" s="38"/>
    </row>
    <row r="162">
      <c r="A162" s="23" t="s">
        <v>26</v>
      </c>
      <c r="B162" s="24"/>
      <c r="C162" s="25" t="s">
        <v>832</v>
      </c>
      <c r="D162" s="26"/>
      <c r="E162" s="23" t="s">
        <v>833</v>
      </c>
      <c r="F162" s="26"/>
      <c r="G162" s="26"/>
      <c r="H162" s="26"/>
      <c r="I162" s="27">
        <f>SUMIFS(I163:I174,A163:A174,"P")</f>
        <v>0</v>
      </c>
      <c r="J162" s="28"/>
    </row>
    <row r="163">
      <c r="A163" s="29" t="s">
        <v>29</v>
      </c>
      <c r="B163" s="29">
        <v>38</v>
      </c>
      <c r="C163" s="30" t="s">
        <v>834</v>
      </c>
      <c r="D163" s="29" t="s">
        <v>31</v>
      </c>
      <c r="E163" s="31" t="s">
        <v>835</v>
      </c>
      <c r="F163" s="32" t="s">
        <v>113</v>
      </c>
      <c r="G163" s="33">
        <v>28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31" t="s">
        <v>836</v>
      </c>
      <c r="F164" s="37"/>
      <c r="G164" s="37"/>
      <c r="H164" s="37"/>
      <c r="I164" s="37"/>
      <c r="J164" s="38"/>
    </row>
    <row r="165">
      <c r="A165" s="29" t="s">
        <v>36</v>
      </c>
      <c r="B165" s="36"/>
      <c r="C165" s="37"/>
      <c r="D165" s="37"/>
      <c r="E165" s="39" t="s">
        <v>837</v>
      </c>
      <c r="F165" s="37"/>
      <c r="G165" s="37"/>
      <c r="H165" s="37"/>
      <c r="I165" s="37"/>
      <c r="J165" s="38"/>
    </row>
    <row r="166" ht="273.6">
      <c r="A166" s="29" t="s">
        <v>38</v>
      </c>
      <c r="B166" s="36"/>
      <c r="C166" s="37"/>
      <c r="D166" s="37"/>
      <c r="E166" s="31" t="s">
        <v>838</v>
      </c>
      <c r="F166" s="37"/>
      <c r="G166" s="37"/>
      <c r="H166" s="37"/>
      <c r="I166" s="37"/>
      <c r="J166" s="38"/>
    </row>
    <row r="167">
      <c r="A167" s="29" t="s">
        <v>29</v>
      </c>
      <c r="B167" s="29">
        <v>39</v>
      </c>
      <c r="C167" s="30" t="s">
        <v>839</v>
      </c>
      <c r="D167" s="29" t="s">
        <v>31</v>
      </c>
      <c r="E167" s="31" t="s">
        <v>840</v>
      </c>
      <c r="F167" s="32" t="s">
        <v>113</v>
      </c>
      <c r="G167" s="33">
        <v>296.80000000000001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841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842</v>
      </c>
      <c r="F169" s="37"/>
      <c r="G169" s="37"/>
      <c r="H169" s="37"/>
      <c r="I169" s="37"/>
      <c r="J169" s="38"/>
    </row>
    <row r="170" ht="72">
      <c r="A170" s="29" t="s">
        <v>38</v>
      </c>
      <c r="B170" s="36"/>
      <c r="C170" s="37"/>
      <c r="D170" s="37"/>
      <c r="E170" s="31" t="s">
        <v>843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844</v>
      </c>
      <c r="D171" s="29" t="s">
        <v>31</v>
      </c>
      <c r="E171" s="31" t="s">
        <v>845</v>
      </c>
      <c r="F171" s="32" t="s">
        <v>113</v>
      </c>
      <c r="G171" s="33">
        <v>16.539000000000001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31" t="s">
        <v>846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847</v>
      </c>
      <c r="F173" s="37"/>
      <c r="G173" s="37"/>
      <c r="H173" s="37"/>
      <c r="I173" s="37"/>
      <c r="J173" s="38"/>
    </row>
    <row r="174" ht="57.6">
      <c r="A174" s="29" t="s">
        <v>38</v>
      </c>
      <c r="B174" s="36"/>
      <c r="C174" s="37"/>
      <c r="D174" s="37"/>
      <c r="E174" s="31" t="s">
        <v>848</v>
      </c>
      <c r="F174" s="37"/>
      <c r="G174" s="37"/>
      <c r="H174" s="37"/>
      <c r="I174" s="37"/>
      <c r="J174" s="38"/>
    </row>
    <row r="175">
      <c r="A175" s="23" t="s">
        <v>26</v>
      </c>
      <c r="B175" s="24"/>
      <c r="C175" s="25" t="s">
        <v>188</v>
      </c>
      <c r="D175" s="26"/>
      <c r="E175" s="23" t="s">
        <v>189</v>
      </c>
      <c r="F175" s="26"/>
      <c r="G175" s="26"/>
      <c r="H175" s="26"/>
      <c r="I175" s="27">
        <f>SUMIFS(I176:I187,A176:A187,"P")</f>
        <v>0</v>
      </c>
      <c r="J175" s="28"/>
    </row>
    <row r="176">
      <c r="A176" s="29" t="s">
        <v>29</v>
      </c>
      <c r="B176" s="29">
        <v>41</v>
      </c>
      <c r="C176" s="30" t="s">
        <v>849</v>
      </c>
      <c r="D176" s="29" t="s">
        <v>31</v>
      </c>
      <c r="E176" s="31" t="s">
        <v>850</v>
      </c>
      <c r="F176" s="32" t="s">
        <v>69</v>
      </c>
      <c r="G176" s="33">
        <v>55.130000000000003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28.8">
      <c r="A177" s="29" t="s">
        <v>34</v>
      </c>
      <c r="B177" s="36"/>
      <c r="C177" s="37"/>
      <c r="D177" s="37"/>
      <c r="E177" s="31" t="s">
        <v>851</v>
      </c>
      <c r="F177" s="37"/>
      <c r="G177" s="37"/>
      <c r="H177" s="37"/>
      <c r="I177" s="37"/>
      <c r="J177" s="38"/>
    </row>
    <row r="178">
      <c r="A178" s="29" t="s">
        <v>36</v>
      </c>
      <c r="B178" s="36"/>
      <c r="C178" s="37"/>
      <c r="D178" s="37"/>
      <c r="E178" s="39" t="s">
        <v>852</v>
      </c>
      <c r="F178" s="37"/>
      <c r="G178" s="37"/>
      <c r="H178" s="37"/>
      <c r="I178" s="37"/>
      <c r="J178" s="38"/>
    </row>
    <row r="179" ht="316.8">
      <c r="A179" s="29" t="s">
        <v>38</v>
      </c>
      <c r="B179" s="36"/>
      <c r="C179" s="37"/>
      <c r="D179" s="37"/>
      <c r="E179" s="31" t="s">
        <v>853</v>
      </c>
      <c r="F179" s="37"/>
      <c r="G179" s="37"/>
      <c r="H179" s="37"/>
      <c r="I179" s="37"/>
      <c r="J179" s="38"/>
    </row>
    <row r="180">
      <c r="A180" s="29" t="s">
        <v>29</v>
      </c>
      <c r="B180" s="29">
        <v>42</v>
      </c>
      <c r="C180" s="30" t="s">
        <v>854</v>
      </c>
      <c r="D180" s="29" t="s">
        <v>31</v>
      </c>
      <c r="E180" s="31" t="s">
        <v>855</v>
      </c>
      <c r="F180" s="32" t="s">
        <v>69</v>
      </c>
      <c r="G180" s="33">
        <v>9.9000000000000004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28.8">
      <c r="A181" s="29" t="s">
        <v>34</v>
      </c>
      <c r="B181" s="36"/>
      <c r="C181" s="37"/>
      <c r="D181" s="37"/>
      <c r="E181" s="31" t="s">
        <v>856</v>
      </c>
      <c r="F181" s="37"/>
      <c r="G181" s="37"/>
      <c r="H181" s="37"/>
      <c r="I181" s="37"/>
      <c r="J181" s="38"/>
    </row>
    <row r="182">
      <c r="A182" s="29" t="s">
        <v>36</v>
      </c>
      <c r="B182" s="36"/>
      <c r="C182" s="37"/>
      <c r="D182" s="37"/>
      <c r="E182" s="39" t="s">
        <v>857</v>
      </c>
      <c r="F182" s="37"/>
      <c r="G182" s="37"/>
      <c r="H182" s="37"/>
      <c r="I182" s="37"/>
      <c r="J182" s="38"/>
    </row>
    <row r="183" ht="316.8">
      <c r="A183" s="29" t="s">
        <v>38</v>
      </c>
      <c r="B183" s="36"/>
      <c r="C183" s="37"/>
      <c r="D183" s="37"/>
      <c r="E183" s="31" t="s">
        <v>853</v>
      </c>
      <c r="F183" s="37"/>
      <c r="G183" s="37"/>
      <c r="H183" s="37"/>
      <c r="I183" s="37"/>
      <c r="J183" s="38"/>
    </row>
    <row r="184">
      <c r="A184" s="29" t="s">
        <v>29</v>
      </c>
      <c r="B184" s="29">
        <v>43</v>
      </c>
      <c r="C184" s="30" t="s">
        <v>658</v>
      </c>
      <c r="D184" s="29" t="s">
        <v>31</v>
      </c>
      <c r="E184" s="31" t="s">
        <v>659</v>
      </c>
      <c r="F184" s="32" t="s">
        <v>69</v>
      </c>
      <c r="G184" s="33">
        <v>147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28.8">
      <c r="A185" s="29" t="s">
        <v>34</v>
      </c>
      <c r="B185" s="36"/>
      <c r="C185" s="37"/>
      <c r="D185" s="37"/>
      <c r="E185" s="31" t="s">
        <v>858</v>
      </c>
      <c r="F185" s="37"/>
      <c r="G185" s="37"/>
      <c r="H185" s="37"/>
      <c r="I185" s="37"/>
      <c r="J185" s="38"/>
    </row>
    <row r="186">
      <c r="A186" s="29" t="s">
        <v>36</v>
      </c>
      <c r="B186" s="36"/>
      <c r="C186" s="37"/>
      <c r="D186" s="37"/>
      <c r="E186" s="39" t="s">
        <v>859</v>
      </c>
      <c r="F186" s="37"/>
      <c r="G186" s="37"/>
      <c r="H186" s="37"/>
      <c r="I186" s="37"/>
      <c r="J186" s="38"/>
    </row>
    <row r="187" ht="86.4">
      <c r="A187" s="29" t="s">
        <v>38</v>
      </c>
      <c r="B187" s="36"/>
      <c r="C187" s="37"/>
      <c r="D187" s="37"/>
      <c r="E187" s="31" t="s">
        <v>661</v>
      </c>
      <c r="F187" s="37"/>
      <c r="G187" s="37"/>
      <c r="H187" s="37"/>
      <c r="I187" s="37"/>
      <c r="J187" s="38"/>
    </row>
    <row r="188">
      <c r="A188" s="23" t="s">
        <v>26</v>
      </c>
      <c r="B188" s="24"/>
      <c r="C188" s="25" t="s">
        <v>214</v>
      </c>
      <c r="D188" s="26"/>
      <c r="E188" s="23" t="s">
        <v>215</v>
      </c>
      <c r="F188" s="26"/>
      <c r="G188" s="26"/>
      <c r="H188" s="26"/>
      <c r="I188" s="27">
        <f>SUMIFS(I189:I208,A189:A208,"P")</f>
        <v>0</v>
      </c>
      <c r="J188" s="28"/>
    </row>
    <row r="189">
      <c r="A189" s="29" t="s">
        <v>29</v>
      </c>
      <c r="B189" s="29">
        <v>44</v>
      </c>
      <c r="C189" s="30" t="s">
        <v>860</v>
      </c>
      <c r="D189" s="29" t="s">
        <v>31</v>
      </c>
      <c r="E189" s="31" t="s">
        <v>861</v>
      </c>
      <c r="F189" s="32" t="s">
        <v>69</v>
      </c>
      <c r="G189" s="33">
        <v>13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28.8">
      <c r="A190" s="29" t="s">
        <v>34</v>
      </c>
      <c r="B190" s="36"/>
      <c r="C190" s="37"/>
      <c r="D190" s="37"/>
      <c r="E190" s="31" t="s">
        <v>862</v>
      </c>
      <c r="F190" s="37"/>
      <c r="G190" s="37"/>
      <c r="H190" s="37"/>
      <c r="I190" s="37"/>
      <c r="J190" s="38"/>
    </row>
    <row r="191">
      <c r="A191" s="29" t="s">
        <v>36</v>
      </c>
      <c r="B191" s="36"/>
      <c r="C191" s="37"/>
      <c r="D191" s="37"/>
      <c r="E191" s="39" t="s">
        <v>863</v>
      </c>
      <c r="F191" s="37"/>
      <c r="G191" s="37"/>
      <c r="H191" s="37"/>
      <c r="I191" s="37"/>
      <c r="J191" s="38"/>
    </row>
    <row r="192" ht="72">
      <c r="A192" s="29" t="s">
        <v>38</v>
      </c>
      <c r="B192" s="36"/>
      <c r="C192" s="37"/>
      <c r="D192" s="37"/>
      <c r="E192" s="31" t="s">
        <v>864</v>
      </c>
      <c r="F192" s="37"/>
      <c r="G192" s="37"/>
      <c r="H192" s="37"/>
      <c r="I192" s="37"/>
      <c r="J192" s="38"/>
    </row>
    <row r="193">
      <c r="A193" s="29" t="s">
        <v>29</v>
      </c>
      <c r="B193" s="29">
        <v>45</v>
      </c>
      <c r="C193" s="30" t="s">
        <v>865</v>
      </c>
      <c r="D193" s="29" t="s">
        <v>31</v>
      </c>
      <c r="E193" s="31" t="s">
        <v>866</v>
      </c>
      <c r="F193" s="32" t="s">
        <v>69</v>
      </c>
      <c r="G193" s="33">
        <v>49.5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34</v>
      </c>
      <c r="B194" s="36"/>
      <c r="C194" s="37"/>
      <c r="D194" s="37"/>
      <c r="E194" s="31" t="s">
        <v>867</v>
      </c>
      <c r="F194" s="37"/>
      <c r="G194" s="37"/>
      <c r="H194" s="37"/>
      <c r="I194" s="37"/>
      <c r="J194" s="38"/>
    </row>
    <row r="195">
      <c r="A195" s="29" t="s">
        <v>36</v>
      </c>
      <c r="B195" s="36"/>
      <c r="C195" s="37"/>
      <c r="D195" s="37"/>
      <c r="E195" s="39" t="s">
        <v>868</v>
      </c>
      <c r="F195" s="37"/>
      <c r="G195" s="37"/>
      <c r="H195" s="37"/>
      <c r="I195" s="37"/>
      <c r="J195" s="38"/>
    </row>
    <row r="196" ht="115.2">
      <c r="A196" s="29" t="s">
        <v>38</v>
      </c>
      <c r="B196" s="36"/>
      <c r="C196" s="37"/>
      <c r="D196" s="37"/>
      <c r="E196" s="31" t="s">
        <v>869</v>
      </c>
      <c r="F196" s="37"/>
      <c r="G196" s="37"/>
      <c r="H196" s="37"/>
      <c r="I196" s="37"/>
      <c r="J196" s="38"/>
    </row>
    <row r="197">
      <c r="A197" s="29" t="s">
        <v>29</v>
      </c>
      <c r="B197" s="29">
        <v>46</v>
      </c>
      <c r="C197" s="30" t="s">
        <v>870</v>
      </c>
      <c r="D197" s="29" t="s">
        <v>31</v>
      </c>
      <c r="E197" s="31" t="s">
        <v>871</v>
      </c>
      <c r="F197" s="32" t="s">
        <v>33</v>
      </c>
      <c r="G197" s="33">
        <v>41.625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 ht="43.2">
      <c r="A198" s="29" t="s">
        <v>34</v>
      </c>
      <c r="B198" s="36"/>
      <c r="C198" s="37"/>
      <c r="D198" s="37"/>
      <c r="E198" s="31" t="s">
        <v>872</v>
      </c>
      <c r="F198" s="37"/>
      <c r="G198" s="37"/>
      <c r="H198" s="37"/>
      <c r="I198" s="37"/>
      <c r="J198" s="38"/>
    </row>
    <row r="199">
      <c r="A199" s="29" t="s">
        <v>36</v>
      </c>
      <c r="B199" s="36"/>
      <c r="C199" s="37"/>
      <c r="D199" s="37"/>
      <c r="E199" s="39" t="s">
        <v>873</v>
      </c>
      <c r="F199" s="37"/>
      <c r="G199" s="37"/>
      <c r="H199" s="37"/>
      <c r="I199" s="37"/>
      <c r="J199" s="38"/>
    </row>
    <row r="200" ht="172.8">
      <c r="A200" s="29" t="s">
        <v>38</v>
      </c>
      <c r="B200" s="36"/>
      <c r="C200" s="37"/>
      <c r="D200" s="37"/>
      <c r="E200" s="31" t="s">
        <v>874</v>
      </c>
      <c r="F200" s="37"/>
      <c r="G200" s="37"/>
      <c r="H200" s="37"/>
      <c r="I200" s="37"/>
      <c r="J200" s="38"/>
    </row>
    <row r="201">
      <c r="A201" s="29" t="s">
        <v>29</v>
      </c>
      <c r="B201" s="29">
        <v>47</v>
      </c>
      <c r="C201" s="30" t="s">
        <v>875</v>
      </c>
      <c r="D201" s="29" t="s">
        <v>31</v>
      </c>
      <c r="E201" s="31" t="s">
        <v>876</v>
      </c>
      <c r="F201" s="32" t="s">
        <v>33</v>
      </c>
      <c r="G201" s="33">
        <v>2.012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43.2">
      <c r="A202" s="29" t="s">
        <v>34</v>
      </c>
      <c r="B202" s="36"/>
      <c r="C202" s="37"/>
      <c r="D202" s="37"/>
      <c r="E202" s="31" t="s">
        <v>877</v>
      </c>
      <c r="F202" s="37"/>
      <c r="G202" s="37"/>
      <c r="H202" s="37"/>
      <c r="I202" s="37"/>
      <c r="J202" s="38"/>
    </row>
    <row r="203">
      <c r="A203" s="29" t="s">
        <v>36</v>
      </c>
      <c r="B203" s="36"/>
      <c r="C203" s="37"/>
      <c r="D203" s="37"/>
      <c r="E203" s="39" t="s">
        <v>878</v>
      </c>
      <c r="F203" s="37"/>
      <c r="G203" s="37"/>
      <c r="H203" s="37"/>
      <c r="I203" s="37"/>
      <c r="J203" s="38"/>
    </row>
    <row r="204" ht="172.8">
      <c r="A204" s="29" t="s">
        <v>38</v>
      </c>
      <c r="B204" s="36"/>
      <c r="C204" s="37"/>
      <c r="D204" s="37"/>
      <c r="E204" s="31" t="s">
        <v>874</v>
      </c>
      <c r="F204" s="37"/>
      <c r="G204" s="37"/>
      <c r="H204" s="37"/>
      <c r="I204" s="37"/>
      <c r="J204" s="38"/>
    </row>
    <row r="205">
      <c r="A205" s="29" t="s">
        <v>29</v>
      </c>
      <c r="B205" s="29">
        <v>48</v>
      </c>
      <c r="C205" s="30" t="s">
        <v>879</v>
      </c>
      <c r="D205" s="29" t="s">
        <v>31</v>
      </c>
      <c r="E205" s="31" t="s">
        <v>880</v>
      </c>
      <c r="F205" s="32" t="s">
        <v>43</v>
      </c>
      <c r="G205" s="33">
        <v>0.5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28.8">
      <c r="A206" s="29" t="s">
        <v>34</v>
      </c>
      <c r="B206" s="36"/>
      <c r="C206" s="37"/>
      <c r="D206" s="37"/>
      <c r="E206" s="31" t="s">
        <v>881</v>
      </c>
      <c r="F206" s="37"/>
      <c r="G206" s="37"/>
      <c r="H206" s="37"/>
      <c r="I206" s="37"/>
      <c r="J206" s="38"/>
    </row>
    <row r="207">
      <c r="A207" s="29" t="s">
        <v>36</v>
      </c>
      <c r="B207" s="36"/>
      <c r="C207" s="37"/>
      <c r="D207" s="37"/>
      <c r="E207" s="39" t="s">
        <v>882</v>
      </c>
      <c r="F207" s="37"/>
      <c r="G207" s="37"/>
      <c r="H207" s="37"/>
      <c r="I207" s="37"/>
      <c r="J207" s="38"/>
    </row>
    <row r="208" ht="172.8">
      <c r="A208" s="29" t="s">
        <v>38</v>
      </c>
      <c r="B208" s="41"/>
      <c r="C208" s="42"/>
      <c r="D208" s="42"/>
      <c r="E208" s="31" t="s">
        <v>883</v>
      </c>
      <c r="F208" s="42"/>
      <c r="G208" s="42"/>
      <c r="H208" s="42"/>
      <c r="I208" s="42"/>
      <c r="J20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884</v>
      </c>
      <c r="I3" s="16">
        <f>SUMIFS(I9:I69,A9:A69,"SD")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885</v>
      </c>
      <c r="D4" s="13"/>
      <c r="E4" s="14" t="s">
        <v>886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884</v>
      </c>
      <c r="D5" s="13"/>
      <c r="E5" s="14" t="s">
        <v>887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SUMIFS(I10:I69,A10:A69,"P")</f>
        <v>0</v>
      </c>
      <c r="J9" s="28"/>
    </row>
    <row r="10">
      <c r="A10" s="29" t="s">
        <v>29</v>
      </c>
      <c r="B10" s="29">
        <v>1</v>
      </c>
      <c r="C10" s="30" t="s">
        <v>689</v>
      </c>
      <c r="D10" s="29" t="s">
        <v>31</v>
      </c>
      <c r="E10" s="31" t="s">
        <v>690</v>
      </c>
      <c r="F10" s="32" t="s">
        <v>691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29.6">
      <c r="A11" s="29" t="s">
        <v>34</v>
      </c>
      <c r="B11" s="36"/>
      <c r="C11" s="37"/>
      <c r="D11" s="37"/>
      <c r="E11" s="31" t="s">
        <v>888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889</v>
      </c>
      <c r="F12" s="37"/>
      <c r="G12" s="37"/>
      <c r="H12" s="37"/>
      <c r="I12" s="37"/>
      <c r="J12" s="38"/>
    </row>
    <row r="13" ht="57.6">
      <c r="A13" s="29" t="s">
        <v>38</v>
      </c>
      <c r="B13" s="36"/>
      <c r="C13" s="37"/>
      <c r="D13" s="37"/>
      <c r="E13" s="31" t="s">
        <v>694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890</v>
      </c>
      <c r="D14" s="29" t="s">
        <v>31</v>
      </c>
      <c r="E14" s="31" t="s">
        <v>891</v>
      </c>
      <c r="F14" s="32" t="s">
        <v>691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2">
      <c r="A15" s="29" t="s">
        <v>34</v>
      </c>
      <c r="B15" s="36"/>
      <c r="C15" s="37"/>
      <c r="D15" s="37"/>
      <c r="E15" s="31" t="s">
        <v>892</v>
      </c>
      <c r="F15" s="37"/>
      <c r="G15" s="37"/>
      <c r="H15" s="37"/>
      <c r="I15" s="37"/>
      <c r="J15" s="38"/>
    </row>
    <row r="16" ht="28.8">
      <c r="A16" s="29" t="s">
        <v>36</v>
      </c>
      <c r="B16" s="36"/>
      <c r="C16" s="37"/>
      <c r="D16" s="37"/>
      <c r="E16" s="39" t="s">
        <v>889</v>
      </c>
      <c r="F16" s="37"/>
      <c r="G16" s="37"/>
      <c r="H16" s="37"/>
      <c r="I16" s="37"/>
      <c r="J16" s="38"/>
    </row>
    <row r="17" ht="187.2">
      <c r="A17" s="29" t="s">
        <v>38</v>
      </c>
      <c r="B17" s="36"/>
      <c r="C17" s="37"/>
      <c r="D17" s="37"/>
      <c r="E17" s="31" t="s">
        <v>893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894</v>
      </c>
      <c r="D18" s="29" t="s">
        <v>31</v>
      </c>
      <c r="E18" s="31" t="s">
        <v>895</v>
      </c>
      <c r="F18" s="32" t="s">
        <v>691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74.4">
      <c r="A19" s="29" t="s">
        <v>34</v>
      </c>
      <c r="B19" s="36"/>
      <c r="C19" s="37"/>
      <c r="D19" s="37"/>
      <c r="E19" s="31" t="s">
        <v>896</v>
      </c>
      <c r="F19" s="37"/>
      <c r="G19" s="37"/>
      <c r="H19" s="37"/>
      <c r="I19" s="37"/>
      <c r="J19" s="38"/>
    </row>
    <row r="20" ht="28.8">
      <c r="A20" s="29" t="s">
        <v>36</v>
      </c>
      <c r="B20" s="36"/>
      <c r="C20" s="37"/>
      <c r="D20" s="37"/>
      <c r="E20" s="39" t="s">
        <v>889</v>
      </c>
      <c r="F20" s="37"/>
      <c r="G20" s="37"/>
      <c r="H20" s="37"/>
      <c r="I20" s="37"/>
      <c r="J20" s="38"/>
    </row>
    <row r="21" ht="57.6">
      <c r="A21" s="29" t="s">
        <v>38</v>
      </c>
      <c r="B21" s="36"/>
      <c r="C21" s="37"/>
      <c r="D21" s="37"/>
      <c r="E21" s="31" t="s">
        <v>897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898</v>
      </c>
      <c r="D22" s="29" t="s">
        <v>31</v>
      </c>
      <c r="E22" s="31" t="s">
        <v>899</v>
      </c>
      <c r="F22" s="32" t="s">
        <v>691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44">
      <c r="A23" s="29" t="s">
        <v>34</v>
      </c>
      <c r="B23" s="36"/>
      <c r="C23" s="37"/>
      <c r="D23" s="37"/>
      <c r="E23" s="31" t="s">
        <v>900</v>
      </c>
      <c r="F23" s="37"/>
      <c r="G23" s="37"/>
      <c r="H23" s="37"/>
      <c r="I23" s="37"/>
      <c r="J23" s="38"/>
    </row>
    <row r="24" ht="28.8">
      <c r="A24" s="29" t="s">
        <v>36</v>
      </c>
      <c r="B24" s="36"/>
      <c r="C24" s="37"/>
      <c r="D24" s="37"/>
      <c r="E24" s="39" t="s">
        <v>889</v>
      </c>
      <c r="F24" s="37"/>
      <c r="G24" s="37"/>
      <c r="H24" s="37"/>
      <c r="I24" s="37"/>
      <c r="J24" s="38"/>
    </row>
    <row r="25" ht="72">
      <c r="A25" s="29" t="s">
        <v>38</v>
      </c>
      <c r="B25" s="36"/>
      <c r="C25" s="37"/>
      <c r="D25" s="37"/>
      <c r="E25" s="31" t="s">
        <v>901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902</v>
      </c>
      <c r="D26" s="29" t="s">
        <v>31</v>
      </c>
      <c r="E26" s="31" t="s">
        <v>903</v>
      </c>
      <c r="F26" s="32" t="s">
        <v>201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34</v>
      </c>
      <c r="B27" s="36"/>
      <c r="C27" s="37"/>
      <c r="D27" s="37"/>
      <c r="E27" s="31" t="s">
        <v>904</v>
      </c>
      <c r="F27" s="37"/>
      <c r="G27" s="37"/>
      <c r="H27" s="37"/>
      <c r="I27" s="37"/>
      <c r="J27" s="38"/>
    </row>
    <row r="28" ht="28.8">
      <c r="A28" s="29" t="s">
        <v>36</v>
      </c>
      <c r="B28" s="36"/>
      <c r="C28" s="37"/>
      <c r="D28" s="37"/>
      <c r="E28" s="39" t="s">
        <v>889</v>
      </c>
      <c r="F28" s="37"/>
      <c r="G28" s="37"/>
      <c r="H28" s="37"/>
      <c r="I28" s="37"/>
      <c r="J28" s="38"/>
    </row>
    <row r="29" ht="100.8">
      <c r="A29" s="29" t="s">
        <v>38</v>
      </c>
      <c r="B29" s="36"/>
      <c r="C29" s="37"/>
      <c r="D29" s="37"/>
      <c r="E29" s="31" t="s">
        <v>905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906</v>
      </c>
      <c r="D30" s="29" t="s">
        <v>41</v>
      </c>
      <c r="E30" s="31" t="s">
        <v>907</v>
      </c>
      <c r="F30" s="32" t="s">
        <v>691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72.8">
      <c r="A31" s="29" t="s">
        <v>34</v>
      </c>
      <c r="B31" s="36"/>
      <c r="C31" s="37"/>
      <c r="D31" s="37"/>
      <c r="E31" s="31" t="s">
        <v>908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889</v>
      </c>
      <c r="F32" s="37"/>
      <c r="G32" s="37"/>
      <c r="H32" s="37"/>
      <c r="I32" s="37"/>
      <c r="J32" s="38"/>
    </row>
    <row r="33" ht="57.6">
      <c r="A33" s="29" t="s">
        <v>38</v>
      </c>
      <c r="B33" s="36"/>
      <c r="C33" s="37"/>
      <c r="D33" s="37"/>
      <c r="E33" s="31" t="s">
        <v>897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906</v>
      </c>
      <c r="D34" s="29" t="s">
        <v>46</v>
      </c>
      <c r="E34" s="31" t="s">
        <v>907</v>
      </c>
      <c r="F34" s="32" t="s">
        <v>691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72.8">
      <c r="A35" s="29" t="s">
        <v>34</v>
      </c>
      <c r="B35" s="36"/>
      <c r="C35" s="37"/>
      <c r="D35" s="37"/>
      <c r="E35" s="31" t="s">
        <v>909</v>
      </c>
      <c r="F35" s="37"/>
      <c r="G35" s="37"/>
      <c r="H35" s="37"/>
      <c r="I35" s="37"/>
      <c r="J35" s="38"/>
    </row>
    <row r="36" ht="28.8">
      <c r="A36" s="29" t="s">
        <v>36</v>
      </c>
      <c r="B36" s="36"/>
      <c r="C36" s="37"/>
      <c r="D36" s="37"/>
      <c r="E36" s="39" t="s">
        <v>889</v>
      </c>
      <c r="F36" s="37"/>
      <c r="G36" s="37"/>
      <c r="H36" s="37"/>
      <c r="I36" s="37"/>
      <c r="J36" s="38"/>
    </row>
    <row r="37" ht="57.6">
      <c r="A37" s="29" t="s">
        <v>38</v>
      </c>
      <c r="B37" s="36"/>
      <c r="C37" s="37"/>
      <c r="D37" s="37"/>
      <c r="E37" s="31" t="s">
        <v>897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906</v>
      </c>
      <c r="D38" s="29" t="s">
        <v>49</v>
      </c>
      <c r="E38" s="31" t="s">
        <v>907</v>
      </c>
      <c r="F38" s="32" t="s">
        <v>691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87.2">
      <c r="A39" s="29" t="s">
        <v>34</v>
      </c>
      <c r="B39" s="36"/>
      <c r="C39" s="37"/>
      <c r="D39" s="37"/>
      <c r="E39" s="31" t="s">
        <v>910</v>
      </c>
      <c r="F39" s="37"/>
      <c r="G39" s="37"/>
      <c r="H39" s="37"/>
      <c r="I39" s="37"/>
      <c r="J39" s="38"/>
    </row>
    <row r="40" ht="28.8">
      <c r="A40" s="29" t="s">
        <v>36</v>
      </c>
      <c r="B40" s="36"/>
      <c r="C40" s="37"/>
      <c r="D40" s="37"/>
      <c r="E40" s="39" t="s">
        <v>889</v>
      </c>
      <c r="F40" s="37"/>
      <c r="G40" s="37"/>
      <c r="H40" s="37"/>
      <c r="I40" s="37"/>
      <c r="J40" s="38"/>
    </row>
    <row r="41" ht="57.6">
      <c r="A41" s="29" t="s">
        <v>38</v>
      </c>
      <c r="B41" s="36"/>
      <c r="C41" s="37"/>
      <c r="D41" s="37"/>
      <c r="E41" s="31" t="s">
        <v>897</v>
      </c>
      <c r="F41" s="37"/>
      <c r="G41" s="37"/>
      <c r="H41" s="37"/>
      <c r="I41" s="37"/>
      <c r="J41" s="38"/>
    </row>
    <row r="42">
      <c r="A42" s="29" t="s">
        <v>29</v>
      </c>
      <c r="B42" s="29">
        <v>15</v>
      </c>
      <c r="C42" s="30" t="s">
        <v>906</v>
      </c>
      <c r="D42" s="29" t="s">
        <v>51</v>
      </c>
      <c r="E42" s="31" t="s">
        <v>911</v>
      </c>
      <c r="F42" s="32" t="s">
        <v>691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34</v>
      </c>
      <c r="B43" s="36"/>
      <c r="C43" s="37"/>
      <c r="D43" s="37"/>
      <c r="E43" s="31" t="s">
        <v>912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693</v>
      </c>
      <c r="F44" s="37"/>
      <c r="G44" s="37"/>
      <c r="H44" s="37"/>
      <c r="I44" s="37"/>
      <c r="J44" s="38"/>
    </row>
    <row r="45" ht="57.6">
      <c r="A45" s="29" t="s">
        <v>38</v>
      </c>
      <c r="B45" s="36"/>
      <c r="C45" s="37"/>
      <c r="D45" s="37"/>
      <c r="E45" s="31" t="s">
        <v>897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913</v>
      </c>
      <c r="D46" s="29" t="s">
        <v>31</v>
      </c>
      <c r="E46" s="31" t="s">
        <v>914</v>
      </c>
      <c r="F46" s="32" t="s">
        <v>691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15.2">
      <c r="A47" s="29" t="s">
        <v>34</v>
      </c>
      <c r="B47" s="36"/>
      <c r="C47" s="37"/>
      <c r="D47" s="37"/>
      <c r="E47" s="31" t="s">
        <v>915</v>
      </c>
      <c r="F47" s="37"/>
      <c r="G47" s="37"/>
      <c r="H47" s="37"/>
      <c r="I47" s="37"/>
      <c r="J47" s="38"/>
    </row>
    <row r="48" ht="28.8">
      <c r="A48" s="29" t="s">
        <v>36</v>
      </c>
      <c r="B48" s="36"/>
      <c r="C48" s="37"/>
      <c r="D48" s="37"/>
      <c r="E48" s="39" t="s">
        <v>889</v>
      </c>
      <c r="F48" s="37"/>
      <c r="G48" s="37"/>
      <c r="H48" s="37"/>
      <c r="I48" s="37"/>
      <c r="J48" s="38"/>
    </row>
    <row r="49" ht="129.6">
      <c r="A49" s="29" t="s">
        <v>38</v>
      </c>
      <c r="B49" s="36"/>
      <c r="C49" s="37"/>
      <c r="D49" s="37"/>
      <c r="E49" s="31" t="s">
        <v>916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917</v>
      </c>
      <c r="D50" s="29" t="s">
        <v>31</v>
      </c>
      <c r="E50" s="31" t="s">
        <v>918</v>
      </c>
      <c r="F50" s="32" t="s">
        <v>691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2">
      <c r="A51" s="29" t="s">
        <v>34</v>
      </c>
      <c r="B51" s="36"/>
      <c r="C51" s="37"/>
      <c r="D51" s="37"/>
      <c r="E51" s="31" t="s">
        <v>919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9" t="s">
        <v>889</v>
      </c>
      <c r="F52" s="37"/>
      <c r="G52" s="37"/>
      <c r="H52" s="37"/>
      <c r="I52" s="37"/>
      <c r="J52" s="38"/>
    </row>
    <row r="53" ht="144">
      <c r="A53" s="29" t="s">
        <v>38</v>
      </c>
      <c r="B53" s="36"/>
      <c r="C53" s="37"/>
      <c r="D53" s="37"/>
      <c r="E53" s="31" t="s">
        <v>920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921</v>
      </c>
      <c r="D54" s="29" t="s">
        <v>31</v>
      </c>
      <c r="E54" s="31" t="s">
        <v>922</v>
      </c>
      <c r="F54" s="32" t="s">
        <v>691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86.4">
      <c r="A55" s="29" t="s">
        <v>34</v>
      </c>
      <c r="B55" s="36"/>
      <c r="C55" s="37"/>
      <c r="D55" s="37"/>
      <c r="E55" s="31" t="s">
        <v>923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9" t="s">
        <v>889</v>
      </c>
      <c r="F56" s="37"/>
      <c r="G56" s="37"/>
      <c r="H56" s="37"/>
      <c r="I56" s="37"/>
      <c r="J56" s="38"/>
    </row>
    <row r="57" ht="100.8">
      <c r="A57" s="29" t="s">
        <v>38</v>
      </c>
      <c r="B57" s="36"/>
      <c r="C57" s="37"/>
      <c r="D57" s="37"/>
      <c r="E57" s="31" t="s">
        <v>924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925</v>
      </c>
      <c r="D58" s="29" t="s">
        <v>31</v>
      </c>
      <c r="E58" s="31" t="s">
        <v>926</v>
      </c>
      <c r="F58" s="32" t="s">
        <v>691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34</v>
      </c>
      <c r="B59" s="36"/>
      <c r="C59" s="37"/>
      <c r="D59" s="37"/>
      <c r="E59" s="31" t="s">
        <v>927</v>
      </c>
      <c r="F59" s="37"/>
      <c r="G59" s="37"/>
      <c r="H59" s="37"/>
      <c r="I59" s="37"/>
      <c r="J59" s="38"/>
    </row>
    <row r="60" ht="28.8">
      <c r="A60" s="29" t="s">
        <v>36</v>
      </c>
      <c r="B60" s="36"/>
      <c r="C60" s="37"/>
      <c r="D60" s="37"/>
      <c r="E60" s="39" t="s">
        <v>889</v>
      </c>
      <c r="F60" s="37"/>
      <c r="G60" s="37"/>
      <c r="H60" s="37"/>
      <c r="I60" s="37"/>
      <c r="J60" s="38"/>
    </row>
    <row r="61" ht="57.6">
      <c r="A61" s="29" t="s">
        <v>38</v>
      </c>
      <c r="B61" s="36"/>
      <c r="C61" s="37"/>
      <c r="D61" s="37"/>
      <c r="E61" s="31" t="s">
        <v>897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928</v>
      </c>
      <c r="D62" s="29" t="s">
        <v>31</v>
      </c>
      <c r="E62" s="31" t="s">
        <v>929</v>
      </c>
      <c r="F62" s="32" t="s">
        <v>201</v>
      </c>
      <c r="G62" s="33">
        <v>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57.6">
      <c r="A63" s="29" t="s">
        <v>34</v>
      </c>
      <c r="B63" s="36"/>
      <c r="C63" s="37"/>
      <c r="D63" s="37"/>
      <c r="E63" s="31" t="s">
        <v>930</v>
      </c>
      <c r="F63" s="37"/>
      <c r="G63" s="37"/>
      <c r="H63" s="37"/>
      <c r="I63" s="37"/>
      <c r="J63" s="38"/>
    </row>
    <row r="64" ht="28.8">
      <c r="A64" s="29" t="s">
        <v>36</v>
      </c>
      <c r="B64" s="36"/>
      <c r="C64" s="37"/>
      <c r="D64" s="37"/>
      <c r="E64" s="39" t="s">
        <v>931</v>
      </c>
      <c r="F64" s="37"/>
      <c r="G64" s="37"/>
      <c r="H64" s="37"/>
      <c r="I64" s="37"/>
      <c r="J64" s="38"/>
    </row>
    <row r="65" ht="129.6">
      <c r="A65" s="29" t="s">
        <v>38</v>
      </c>
      <c r="B65" s="36"/>
      <c r="C65" s="37"/>
      <c r="D65" s="37"/>
      <c r="E65" s="31" t="s">
        <v>932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933</v>
      </c>
      <c r="D66" s="29" t="s">
        <v>31</v>
      </c>
      <c r="E66" s="31" t="s">
        <v>934</v>
      </c>
      <c r="F66" s="32" t="s">
        <v>691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172.8">
      <c r="A67" s="29" t="s">
        <v>34</v>
      </c>
      <c r="B67" s="36"/>
      <c r="C67" s="37"/>
      <c r="D67" s="37"/>
      <c r="E67" s="31" t="s">
        <v>935</v>
      </c>
      <c r="F67" s="37"/>
      <c r="G67" s="37"/>
      <c r="H67" s="37"/>
      <c r="I67" s="37"/>
      <c r="J67" s="38"/>
    </row>
    <row r="68" ht="28.8">
      <c r="A68" s="29" t="s">
        <v>36</v>
      </c>
      <c r="B68" s="36"/>
      <c r="C68" s="37"/>
      <c r="D68" s="37"/>
      <c r="E68" s="39" t="s">
        <v>889</v>
      </c>
      <c r="F68" s="37"/>
      <c r="G68" s="37"/>
      <c r="H68" s="37"/>
      <c r="I68" s="37"/>
      <c r="J68" s="38"/>
    </row>
    <row r="69" ht="57.6">
      <c r="A69" s="29" t="s">
        <v>38</v>
      </c>
      <c r="B69" s="41"/>
      <c r="C69" s="42"/>
      <c r="D69" s="42"/>
      <c r="E69" s="31" t="s">
        <v>936</v>
      </c>
      <c r="F69" s="42"/>
      <c r="G69" s="42"/>
      <c r="H69" s="42"/>
      <c r="I69" s="42"/>
      <c r="J6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937</v>
      </c>
      <c r="I3" s="16">
        <f>SUMIFS(I9:I86,A9:A86,"SD")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938</v>
      </c>
      <c r="D4" s="13"/>
      <c r="E4" s="14" t="s">
        <v>939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937</v>
      </c>
      <c r="D5" s="13"/>
      <c r="E5" s="14" t="s">
        <v>887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933</v>
      </c>
      <c r="D10" s="29" t="s">
        <v>31</v>
      </c>
      <c r="E10" s="31" t="s">
        <v>934</v>
      </c>
      <c r="F10" s="32" t="s">
        <v>691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2">
      <c r="A11" s="29" t="s">
        <v>34</v>
      </c>
      <c r="B11" s="36"/>
      <c r="C11" s="37"/>
      <c r="D11" s="37"/>
      <c r="E11" s="31" t="s">
        <v>940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889</v>
      </c>
      <c r="F12" s="37"/>
      <c r="G12" s="37"/>
      <c r="H12" s="37"/>
      <c r="I12" s="37"/>
      <c r="J12" s="38"/>
    </row>
    <row r="13" ht="57.6">
      <c r="A13" s="29" t="s">
        <v>38</v>
      </c>
      <c r="B13" s="36"/>
      <c r="C13" s="37"/>
      <c r="D13" s="37"/>
      <c r="E13" s="31" t="s">
        <v>936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214</v>
      </c>
      <c r="D14" s="26"/>
      <c r="E14" s="23" t="s">
        <v>215</v>
      </c>
      <c r="F14" s="26"/>
      <c r="G14" s="26"/>
      <c r="H14" s="26"/>
      <c r="I14" s="27">
        <f>SUMIFS(I15:I86,A15:A86,"P")</f>
        <v>0</v>
      </c>
      <c r="J14" s="28"/>
    </row>
    <row r="15" ht="28.8">
      <c r="A15" s="29" t="s">
        <v>29</v>
      </c>
      <c r="B15" s="29">
        <v>2</v>
      </c>
      <c r="C15" s="30" t="s">
        <v>941</v>
      </c>
      <c r="D15" s="29" t="s">
        <v>31</v>
      </c>
      <c r="E15" s="31" t="s">
        <v>942</v>
      </c>
      <c r="F15" s="32" t="s">
        <v>201</v>
      </c>
      <c r="G15" s="33">
        <v>15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943</v>
      </c>
      <c r="F16" s="37"/>
      <c r="G16" s="37"/>
      <c r="H16" s="37"/>
      <c r="I16" s="37"/>
      <c r="J16" s="38"/>
    </row>
    <row r="17" ht="28.8">
      <c r="A17" s="29" t="s">
        <v>36</v>
      </c>
      <c r="B17" s="36"/>
      <c r="C17" s="37"/>
      <c r="D17" s="37"/>
      <c r="E17" s="39" t="s">
        <v>944</v>
      </c>
      <c r="F17" s="37"/>
      <c r="G17" s="37"/>
      <c r="H17" s="37"/>
      <c r="I17" s="37"/>
      <c r="J17" s="38"/>
    </row>
    <row r="18" ht="86.4">
      <c r="A18" s="29" t="s">
        <v>38</v>
      </c>
      <c r="B18" s="36"/>
      <c r="C18" s="37"/>
      <c r="D18" s="37"/>
      <c r="E18" s="31" t="s">
        <v>945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946</v>
      </c>
      <c r="D19" s="29" t="s">
        <v>31</v>
      </c>
      <c r="E19" s="31" t="s">
        <v>947</v>
      </c>
      <c r="F19" s="32" t="s">
        <v>201</v>
      </c>
      <c r="G19" s="33">
        <v>15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948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9" t="s">
        <v>944</v>
      </c>
      <c r="F21" s="37"/>
      <c r="G21" s="37"/>
      <c r="H21" s="37"/>
      <c r="I21" s="37"/>
      <c r="J21" s="38"/>
    </row>
    <row r="22" ht="72">
      <c r="A22" s="29" t="s">
        <v>38</v>
      </c>
      <c r="B22" s="36"/>
      <c r="C22" s="37"/>
      <c r="D22" s="37"/>
      <c r="E22" s="31" t="s">
        <v>509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949</v>
      </c>
      <c r="D23" s="29" t="s">
        <v>31</v>
      </c>
      <c r="E23" s="31" t="s">
        <v>950</v>
      </c>
      <c r="F23" s="32" t="s">
        <v>691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951</v>
      </c>
      <c r="F24" s="37"/>
      <c r="G24" s="37"/>
      <c r="H24" s="37"/>
      <c r="I24" s="37"/>
      <c r="J24" s="38"/>
    </row>
    <row r="25" ht="28.8">
      <c r="A25" s="29" t="s">
        <v>36</v>
      </c>
      <c r="B25" s="36"/>
      <c r="C25" s="37"/>
      <c r="D25" s="37"/>
      <c r="E25" s="39" t="s">
        <v>889</v>
      </c>
      <c r="F25" s="37"/>
      <c r="G25" s="37"/>
      <c r="H25" s="37"/>
      <c r="I25" s="37"/>
      <c r="J25" s="38"/>
    </row>
    <row r="26" ht="86.4">
      <c r="A26" s="29" t="s">
        <v>38</v>
      </c>
      <c r="B26" s="36"/>
      <c r="C26" s="37"/>
      <c r="D26" s="37"/>
      <c r="E26" s="31" t="s">
        <v>952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953</v>
      </c>
      <c r="D27" s="29" t="s">
        <v>31</v>
      </c>
      <c r="E27" s="31" t="s">
        <v>954</v>
      </c>
      <c r="F27" s="32" t="s">
        <v>201</v>
      </c>
      <c r="G27" s="33">
        <v>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3.2">
      <c r="A28" s="29" t="s">
        <v>34</v>
      </c>
      <c r="B28" s="36"/>
      <c r="C28" s="37"/>
      <c r="D28" s="37"/>
      <c r="E28" s="31" t="s">
        <v>955</v>
      </c>
      <c r="F28" s="37"/>
      <c r="G28" s="37"/>
      <c r="H28" s="37"/>
      <c r="I28" s="37"/>
      <c r="J28" s="38"/>
    </row>
    <row r="29" ht="28.8">
      <c r="A29" s="29" t="s">
        <v>36</v>
      </c>
      <c r="B29" s="36"/>
      <c r="C29" s="37"/>
      <c r="D29" s="37"/>
      <c r="E29" s="39" t="s">
        <v>931</v>
      </c>
      <c r="F29" s="37"/>
      <c r="G29" s="37"/>
      <c r="H29" s="37"/>
      <c r="I29" s="37"/>
      <c r="J29" s="38"/>
    </row>
    <row r="30" ht="86.4">
      <c r="A30" s="29" t="s">
        <v>38</v>
      </c>
      <c r="B30" s="36"/>
      <c r="C30" s="37"/>
      <c r="D30" s="37"/>
      <c r="E30" s="31" t="s">
        <v>945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956</v>
      </c>
      <c r="D31" s="29" t="s">
        <v>31</v>
      </c>
      <c r="E31" s="31" t="s">
        <v>957</v>
      </c>
      <c r="F31" s="32" t="s">
        <v>201</v>
      </c>
      <c r="G31" s="33">
        <v>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958</v>
      </c>
      <c r="F32" s="37"/>
      <c r="G32" s="37"/>
      <c r="H32" s="37"/>
      <c r="I32" s="37"/>
      <c r="J32" s="38"/>
    </row>
    <row r="33" ht="28.8">
      <c r="A33" s="29" t="s">
        <v>36</v>
      </c>
      <c r="B33" s="36"/>
      <c r="C33" s="37"/>
      <c r="D33" s="37"/>
      <c r="E33" s="39" t="s">
        <v>931</v>
      </c>
      <c r="F33" s="37"/>
      <c r="G33" s="37"/>
      <c r="H33" s="37"/>
      <c r="I33" s="37"/>
      <c r="J33" s="38"/>
    </row>
    <row r="34" ht="72">
      <c r="A34" s="29" t="s">
        <v>38</v>
      </c>
      <c r="B34" s="36"/>
      <c r="C34" s="37"/>
      <c r="D34" s="37"/>
      <c r="E34" s="31" t="s">
        <v>509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959</v>
      </c>
      <c r="D35" s="29" t="s">
        <v>31</v>
      </c>
      <c r="E35" s="31" t="s">
        <v>960</v>
      </c>
      <c r="F35" s="32" t="s">
        <v>691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961</v>
      </c>
      <c r="F36" s="37"/>
      <c r="G36" s="37"/>
      <c r="H36" s="37"/>
      <c r="I36" s="37"/>
      <c r="J36" s="38"/>
    </row>
    <row r="37" ht="28.8">
      <c r="A37" s="29" t="s">
        <v>36</v>
      </c>
      <c r="B37" s="36"/>
      <c r="C37" s="37"/>
      <c r="D37" s="37"/>
      <c r="E37" s="39" t="s">
        <v>889</v>
      </c>
      <c r="F37" s="37"/>
      <c r="G37" s="37"/>
      <c r="H37" s="37"/>
      <c r="I37" s="37"/>
      <c r="J37" s="38"/>
    </row>
    <row r="38" ht="86.4">
      <c r="A38" s="29" t="s">
        <v>38</v>
      </c>
      <c r="B38" s="36"/>
      <c r="C38" s="37"/>
      <c r="D38" s="37"/>
      <c r="E38" s="31" t="s">
        <v>952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962</v>
      </c>
      <c r="D39" s="29" t="s">
        <v>31</v>
      </c>
      <c r="E39" s="31" t="s">
        <v>963</v>
      </c>
      <c r="F39" s="32" t="s">
        <v>201</v>
      </c>
      <c r="G39" s="33">
        <v>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34</v>
      </c>
      <c r="B40" s="36"/>
      <c r="C40" s="37"/>
      <c r="D40" s="37"/>
      <c r="E40" s="31" t="s">
        <v>964</v>
      </c>
      <c r="F40" s="37"/>
      <c r="G40" s="37"/>
      <c r="H40" s="37"/>
      <c r="I40" s="37"/>
      <c r="J40" s="38"/>
    </row>
    <row r="41" ht="28.8">
      <c r="A41" s="29" t="s">
        <v>36</v>
      </c>
      <c r="B41" s="36"/>
      <c r="C41" s="37"/>
      <c r="D41" s="37"/>
      <c r="E41" s="39" t="s">
        <v>403</v>
      </c>
      <c r="F41" s="37"/>
      <c r="G41" s="37"/>
      <c r="H41" s="37"/>
      <c r="I41" s="37"/>
      <c r="J41" s="38"/>
    </row>
    <row r="42" ht="129.6">
      <c r="A42" s="29" t="s">
        <v>38</v>
      </c>
      <c r="B42" s="36"/>
      <c r="C42" s="37"/>
      <c r="D42" s="37"/>
      <c r="E42" s="31" t="s">
        <v>965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966</v>
      </c>
      <c r="D43" s="29" t="s">
        <v>31</v>
      </c>
      <c r="E43" s="31" t="s">
        <v>967</v>
      </c>
      <c r="F43" s="32" t="s">
        <v>201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968</v>
      </c>
      <c r="F44" s="37"/>
      <c r="G44" s="37"/>
      <c r="H44" s="37"/>
      <c r="I44" s="37"/>
      <c r="J44" s="38"/>
    </row>
    <row r="45" ht="28.8">
      <c r="A45" s="29" t="s">
        <v>36</v>
      </c>
      <c r="B45" s="36"/>
      <c r="C45" s="37"/>
      <c r="D45" s="37"/>
      <c r="E45" s="39" t="s">
        <v>403</v>
      </c>
      <c r="F45" s="37"/>
      <c r="G45" s="37"/>
      <c r="H45" s="37"/>
      <c r="I45" s="37"/>
      <c r="J45" s="38"/>
    </row>
    <row r="46" ht="72">
      <c r="A46" s="29" t="s">
        <v>38</v>
      </c>
      <c r="B46" s="36"/>
      <c r="C46" s="37"/>
      <c r="D46" s="37"/>
      <c r="E46" s="31" t="s">
        <v>509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969</v>
      </c>
      <c r="D47" s="29" t="s">
        <v>31</v>
      </c>
      <c r="E47" s="31" t="s">
        <v>970</v>
      </c>
      <c r="F47" s="32" t="s">
        <v>691</v>
      </c>
      <c r="G47" s="33">
        <v>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961</v>
      </c>
      <c r="F48" s="37"/>
      <c r="G48" s="37"/>
      <c r="H48" s="37"/>
      <c r="I48" s="37"/>
      <c r="J48" s="38"/>
    </row>
    <row r="49" ht="28.8">
      <c r="A49" s="29" t="s">
        <v>36</v>
      </c>
      <c r="B49" s="36"/>
      <c r="C49" s="37"/>
      <c r="D49" s="37"/>
      <c r="E49" s="39" t="s">
        <v>403</v>
      </c>
      <c r="F49" s="37"/>
      <c r="G49" s="37"/>
      <c r="H49" s="37"/>
      <c r="I49" s="37"/>
      <c r="J49" s="38"/>
    </row>
    <row r="50" ht="86.4">
      <c r="A50" s="29" t="s">
        <v>38</v>
      </c>
      <c r="B50" s="36"/>
      <c r="C50" s="37"/>
      <c r="D50" s="37"/>
      <c r="E50" s="31" t="s">
        <v>971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972</v>
      </c>
      <c r="D51" s="29" t="s">
        <v>31</v>
      </c>
      <c r="E51" s="31" t="s">
        <v>973</v>
      </c>
      <c r="F51" s="32" t="s">
        <v>201</v>
      </c>
      <c r="G51" s="33">
        <v>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34</v>
      </c>
      <c r="B52" s="36"/>
      <c r="C52" s="37"/>
      <c r="D52" s="37"/>
      <c r="E52" s="31" t="s">
        <v>964</v>
      </c>
      <c r="F52" s="37"/>
      <c r="G52" s="37"/>
      <c r="H52" s="37"/>
      <c r="I52" s="37"/>
      <c r="J52" s="38"/>
    </row>
    <row r="53" ht="57.6">
      <c r="A53" s="29" t="s">
        <v>36</v>
      </c>
      <c r="B53" s="36"/>
      <c r="C53" s="37"/>
      <c r="D53" s="37"/>
      <c r="E53" s="39" t="s">
        <v>974</v>
      </c>
      <c r="F53" s="37"/>
      <c r="G53" s="37"/>
      <c r="H53" s="37"/>
      <c r="I53" s="37"/>
      <c r="J53" s="38"/>
    </row>
    <row r="54" ht="129.6">
      <c r="A54" s="29" t="s">
        <v>38</v>
      </c>
      <c r="B54" s="36"/>
      <c r="C54" s="37"/>
      <c r="D54" s="37"/>
      <c r="E54" s="31" t="s">
        <v>965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975</v>
      </c>
      <c r="D55" s="29" t="s">
        <v>31</v>
      </c>
      <c r="E55" s="31" t="s">
        <v>976</v>
      </c>
      <c r="F55" s="32" t="s">
        <v>201</v>
      </c>
      <c r="G55" s="33">
        <v>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977</v>
      </c>
      <c r="F56" s="37"/>
      <c r="G56" s="37"/>
      <c r="H56" s="37"/>
      <c r="I56" s="37"/>
      <c r="J56" s="38"/>
    </row>
    <row r="57" ht="57.6">
      <c r="A57" s="29" t="s">
        <v>36</v>
      </c>
      <c r="B57" s="36"/>
      <c r="C57" s="37"/>
      <c r="D57" s="37"/>
      <c r="E57" s="39" t="s">
        <v>978</v>
      </c>
      <c r="F57" s="37"/>
      <c r="G57" s="37"/>
      <c r="H57" s="37"/>
      <c r="I57" s="37"/>
      <c r="J57" s="38"/>
    </row>
    <row r="58" ht="72">
      <c r="A58" s="29" t="s">
        <v>38</v>
      </c>
      <c r="B58" s="36"/>
      <c r="C58" s="37"/>
      <c r="D58" s="37"/>
      <c r="E58" s="31" t="s">
        <v>509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979</v>
      </c>
      <c r="D59" s="29" t="s">
        <v>31</v>
      </c>
      <c r="E59" s="31" t="s">
        <v>980</v>
      </c>
      <c r="F59" s="32" t="s">
        <v>691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961</v>
      </c>
      <c r="F60" s="37"/>
      <c r="G60" s="37"/>
      <c r="H60" s="37"/>
      <c r="I60" s="37"/>
      <c r="J60" s="38"/>
    </row>
    <row r="61" ht="57.6">
      <c r="A61" s="29" t="s">
        <v>36</v>
      </c>
      <c r="B61" s="36"/>
      <c r="C61" s="37"/>
      <c r="D61" s="37"/>
      <c r="E61" s="39" t="s">
        <v>981</v>
      </c>
      <c r="F61" s="37"/>
      <c r="G61" s="37"/>
      <c r="H61" s="37"/>
      <c r="I61" s="37"/>
      <c r="J61" s="38"/>
    </row>
    <row r="62" ht="86.4">
      <c r="A62" s="29" t="s">
        <v>38</v>
      </c>
      <c r="B62" s="36"/>
      <c r="C62" s="37"/>
      <c r="D62" s="37"/>
      <c r="E62" s="31" t="s">
        <v>971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982</v>
      </c>
      <c r="D63" s="29" t="s">
        <v>31</v>
      </c>
      <c r="E63" s="31" t="s">
        <v>983</v>
      </c>
      <c r="F63" s="32" t="s">
        <v>201</v>
      </c>
      <c r="G63" s="33">
        <v>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3.2">
      <c r="A64" s="29" t="s">
        <v>34</v>
      </c>
      <c r="B64" s="36"/>
      <c r="C64" s="37"/>
      <c r="D64" s="37"/>
      <c r="E64" s="31" t="s">
        <v>943</v>
      </c>
      <c r="F64" s="37"/>
      <c r="G64" s="37"/>
      <c r="H64" s="37"/>
      <c r="I64" s="37"/>
      <c r="J64" s="38"/>
    </row>
    <row r="65" ht="28.8">
      <c r="A65" s="29" t="s">
        <v>36</v>
      </c>
      <c r="B65" s="36"/>
      <c r="C65" s="37"/>
      <c r="D65" s="37"/>
      <c r="E65" s="39" t="s">
        <v>984</v>
      </c>
      <c r="F65" s="37"/>
      <c r="G65" s="37"/>
      <c r="H65" s="37"/>
      <c r="I65" s="37"/>
      <c r="J65" s="38"/>
    </row>
    <row r="66" ht="115.2">
      <c r="A66" s="29" t="s">
        <v>38</v>
      </c>
      <c r="B66" s="36"/>
      <c r="C66" s="37"/>
      <c r="D66" s="37"/>
      <c r="E66" s="31" t="s">
        <v>985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986</v>
      </c>
      <c r="D67" s="29" t="s">
        <v>31</v>
      </c>
      <c r="E67" s="31" t="s">
        <v>987</v>
      </c>
      <c r="F67" s="32" t="s">
        <v>201</v>
      </c>
      <c r="G67" s="33">
        <v>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988</v>
      </c>
      <c r="F68" s="37"/>
      <c r="G68" s="37"/>
      <c r="H68" s="37"/>
      <c r="I68" s="37"/>
      <c r="J68" s="38"/>
    </row>
    <row r="69" ht="28.8">
      <c r="A69" s="29" t="s">
        <v>36</v>
      </c>
      <c r="B69" s="36"/>
      <c r="C69" s="37"/>
      <c r="D69" s="37"/>
      <c r="E69" s="39" t="s">
        <v>984</v>
      </c>
      <c r="F69" s="37"/>
      <c r="G69" s="37"/>
      <c r="H69" s="37"/>
      <c r="I69" s="37"/>
      <c r="J69" s="38"/>
    </row>
    <row r="70" ht="72">
      <c r="A70" s="29" t="s">
        <v>38</v>
      </c>
      <c r="B70" s="36"/>
      <c r="C70" s="37"/>
      <c r="D70" s="37"/>
      <c r="E70" s="31" t="s">
        <v>509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989</v>
      </c>
      <c r="D71" s="29" t="s">
        <v>31</v>
      </c>
      <c r="E71" s="31" t="s">
        <v>990</v>
      </c>
      <c r="F71" s="32" t="s">
        <v>691</v>
      </c>
      <c r="G71" s="33">
        <v>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961</v>
      </c>
      <c r="F72" s="37"/>
      <c r="G72" s="37"/>
      <c r="H72" s="37"/>
      <c r="I72" s="37"/>
      <c r="J72" s="38"/>
    </row>
    <row r="73" ht="28.8">
      <c r="A73" s="29" t="s">
        <v>36</v>
      </c>
      <c r="B73" s="36"/>
      <c r="C73" s="37"/>
      <c r="D73" s="37"/>
      <c r="E73" s="39" t="s">
        <v>889</v>
      </c>
      <c r="F73" s="37"/>
      <c r="G73" s="37"/>
      <c r="H73" s="37"/>
      <c r="I73" s="37"/>
      <c r="J73" s="38"/>
    </row>
    <row r="74" ht="86.4">
      <c r="A74" s="29" t="s">
        <v>38</v>
      </c>
      <c r="B74" s="36"/>
      <c r="C74" s="37"/>
      <c r="D74" s="37"/>
      <c r="E74" s="31" t="s">
        <v>971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991</v>
      </c>
      <c r="D75" s="29" t="s">
        <v>31</v>
      </c>
      <c r="E75" s="31" t="s">
        <v>992</v>
      </c>
      <c r="F75" s="32" t="s">
        <v>201</v>
      </c>
      <c r="G75" s="33">
        <v>60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3.2">
      <c r="A76" s="29" t="s">
        <v>34</v>
      </c>
      <c r="B76" s="36"/>
      <c r="C76" s="37"/>
      <c r="D76" s="37"/>
      <c r="E76" s="31" t="s">
        <v>993</v>
      </c>
      <c r="F76" s="37"/>
      <c r="G76" s="37"/>
      <c r="H76" s="37"/>
      <c r="I76" s="37"/>
      <c r="J76" s="38"/>
    </row>
    <row r="77" ht="28.8">
      <c r="A77" s="29" t="s">
        <v>36</v>
      </c>
      <c r="B77" s="36"/>
      <c r="C77" s="37"/>
      <c r="D77" s="37"/>
      <c r="E77" s="39" t="s">
        <v>994</v>
      </c>
      <c r="F77" s="37"/>
      <c r="G77" s="37"/>
      <c r="H77" s="37"/>
      <c r="I77" s="37"/>
      <c r="J77" s="38"/>
    </row>
    <row r="78" ht="115.2">
      <c r="A78" s="29" t="s">
        <v>38</v>
      </c>
      <c r="B78" s="36"/>
      <c r="C78" s="37"/>
      <c r="D78" s="37"/>
      <c r="E78" s="31" t="s">
        <v>985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995</v>
      </c>
      <c r="D79" s="29" t="s">
        <v>31</v>
      </c>
      <c r="E79" s="31" t="s">
        <v>996</v>
      </c>
      <c r="F79" s="32" t="s">
        <v>201</v>
      </c>
      <c r="G79" s="33">
        <v>60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988</v>
      </c>
      <c r="F80" s="37"/>
      <c r="G80" s="37"/>
      <c r="H80" s="37"/>
      <c r="I80" s="37"/>
      <c r="J80" s="38"/>
    </row>
    <row r="81" ht="28.8">
      <c r="A81" s="29" t="s">
        <v>36</v>
      </c>
      <c r="B81" s="36"/>
      <c r="C81" s="37"/>
      <c r="D81" s="37"/>
      <c r="E81" s="39" t="s">
        <v>994</v>
      </c>
      <c r="F81" s="37"/>
      <c r="G81" s="37"/>
      <c r="H81" s="37"/>
      <c r="I81" s="37"/>
      <c r="J81" s="38"/>
    </row>
    <row r="82" ht="72">
      <c r="A82" s="29" t="s">
        <v>38</v>
      </c>
      <c r="B82" s="36"/>
      <c r="C82" s="37"/>
      <c r="D82" s="37"/>
      <c r="E82" s="31" t="s">
        <v>509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997</v>
      </c>
      <c r="D83" s="29" t="s">
        <v>31</v>
      </c>
      <c r="E83" s="31" t="s">
        <v>998</v>
      </c>
      <c r="F83" s="32" t="s">
        <v>691</v>
      </c>
      <c r="G83" s="33">
        <v>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31" t="s">
        <v>961</v>
      </c>
      <c r="F84" s="37"/>
      <c r="G84" s="37"/>
      <c r="H84" s="37"/>
      <c r="I84" s="37"/>
      <c r="J84" s="38"/>
    </row>
    <row r="85" ht="28.8">
      <c r="A85" s="29" t="s">
        <v>36</v>
      </c>
      <c r="B85" s="36"/>
      <c r="C85" s="37"/>
      <c r="D85" s="37"/>
      <c r="E85" s="39" t="s">
        <v>889</v>
      </c>
      <c r="F85" s="37"/>
      <c r="G85" s="37"/>
      <c r="H85" s="37"/>
      <c r="I85" s="37"/>
      <c r="J85" s="38"/>
    </row>
    <row r="86" ht="86.4">
      <c r="A86" s="29" t="s">
        <v>38</v>
      </c>
      <c r="B86" s="41"/>
      <c r="C86" s="42"/>
      <c r="D86" s="42"/>
      <c r="E86" s="31" t="s">
        <v>971</v>
      </c>
      <c r="F86" s="42"/>
      <c r="G86" s="42"/>
      <c r="H86" s="42"/>
      <c r="I86" s="42"/>
      <c r="J8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252</v>
      </c>
      <c r="I3" s="16">
        <f>SUMIFS(I10:I68,A10:A68,"SD")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</v>
      </c>
      <c r="D4" s="13"/>
      <c r="E4" s="14" t="s">
        <v>253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254</v>
      </c>
      <c r="D5" s="13"/>
      <c r="E5" s="14" t="s">
        <v>255</v>
      </c>
      <c r="F5" s="7"/>
      <c r="G5" s="7"/>
      <c r="H5" s="7"/>
      <c r="I5" s="7"/>
      <c r="J5" s="9"/>
      <c r="O5">
        <v>0.20999999999999999</v>
      </c>
    </row>
    <row r="6">
      <c r="A6" s="10" t="s">
        <v>256</v>
      </c>
      <c r="B6" s="11" t="s">
        <v>13</v>
      </c>
      <c r="C6" s="12" t="s">
        <v>252</v>
      </c>
      <c r="D6" s="13"/>
      <c r="E6" s="14" t="s">
        <v>257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SUMIFS(I11:I26,A11:A26,"P")</f>
        <v>0</v>
      </c>
      <c r="J10" s="28"/>
    </row>
    <row r="11">
      <c r="A11" s="29" t="s">
        <v>29</v>
      </c>
      <c r="B11" s="29">
        <v>1</v>
      </c>
      <c r="C11" s="30" t="s">
        <v>258</v>
      </c>
      <c r="D11" s="29" t="s">
        <v>31</v>
      </c>
      <c r="E11" s="31" t="s">
        <v>259</v>
      </c>
      <c r="F11" s="32" t="s">
        <v>43</v>
      </c>
      <c r="G11" s="33">
        <v>637.08000000000004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28.8">
      <c r="A12" s="29" t="s">
        <v>34</v>
      </c>
      <c r="B12" s="36"/>
      <c r="C12" s="37"/>
      <c r="D12" s="37"/>
      <c r="E12" s="31" t="s">
        <v>260</v>
      </c>
      <c r="F12" s="37"/>
      <c r="G12" s="37"/>
      <c r="H12" s="37"/>
      <c r="I12" s="37"/>
      <c r="J12" s="38"/>
    </row>
    <row r="13" ht="57.6">
      <c r="A13" s="29" t="s">
        <v>36</v>
      </c>
      <c r="B13" s="36"/>
      <c r="C13" s="37"/>
      <c r="D13" s="37"/>
      <c r="E13" s="39" t="s">
        <v>261</v>
      </c>
      <c r="F13" s="37"/>
      <c r="G13" s="37"/>
      <c r="H13" s="37"/>
      <c r="I13" s="37"/>
      <c r="J13" s="38"/>
    </row>
    <row r="14" ht="72">
      <c r="A14" s="29" t="s">
        <v>38</v>
      </c>
      <c r="B14" s="36"/>
      <c r="C14" s="37"/>
      <c r="D14" s="37"/>
      <c r="E14" s="31" t="s">
        <v>262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40</v>
      </c>
      <c r="D15" s="29" t="s">
        <v>31</v>
      </c>
      <c r="E15" s="31" t="s">
        <v>42</v>
      </c>
      <c r="F15" s="32" t="s">
        <v>43</v>
      </c>
      <c r="G15" s="33">
        <v>2445.7950000000001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263</v>
      </c>
      <c r="F16" s="37"/>
      <c r="G16" s="37"/>
      <c r="H16" s="37"/>
      <c r="I16" s="37"/>
      <c r="J16" s="38"/>
    </row>
    <row r="17" ht="28.8">
      <c r="A17" s="29" t="s">
        <v>36</v>
      </c>
      <c r="B17" s="36"/>
      <c r="C17" s="37"/>
      <c r="D17" s="37"/>
      <c r="E17" s="39" t="s">
        <v>264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265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266</v>
      </c>
      <c r="D19" s="29" t="s">
        <v>31</v>
      </c>
      <c r="E19" s="31" t="s">
        <v>267</v>
      </c>
      <c r="F19" s="32" t="s">
        <v>43</v>
      </c>
      <c r="G19" s="33">
        <v>1517.49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28.8">
      <c r="A20" s="29" t="s">
        <v>34</v>
      </c>
      <c r="B20" s="36"/>
      <c r="C20" s="37"/>
      <c r="D20" s="37"/>
      <c r="E20" s="31" t="s">
        <v>268</v>
      </c>
      <c r="F20" s="37"/>
      <c r="G20" s="37"/>
      <c r="H20" s="37"/>
      <c r="I20" s="37"/>
      <c r="J20" s="38"/>
    </row>
    <row r="21" ht="43.2">
      <c r="A21" s="29" t="s">
        <v>36</v>
      </c>
      <c r="B21" s="36"/>
      <c r="C21" s="37"/>
      <c r="D21" s="37"/>
      <c r="E21" s="39" t="s">
        <v>269</v>
      </c>
      <c r="F21" s="37"/>
      <c r="G21" s="37"/>
      <c r="H21" s="37"/>
      <c r="I21" s="37"/>
      <c r="J21" s="38"/>
    </row>
    <row r="22" ht="158.4">
      <c r="A22" s="29" t="s">
        <v>38</v>
      </c>
      <c r="B22" s="36"/>
      <c r="C22" s="37"/>
      <c r="D22" s="37"/>
      <c r="E22" s="31" t="s">
        <v>265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4</v>
      </c>
      <c r="C23" s="30" t="s">
        <v>53</v>
      </c>
      <c r="D23" s="29" t="s">
        <v>31</v>
      </c>
      <c r="E23" s="31" t="s">
        <v>54</v>
      </c>
      <c r="F23" s="32" t="s">
        <v>43</v>
      </c>
      <c r="G23" s="33">
        <v>333.50400000000002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34</v>
      </c>
      <c r="B24" s="36"/>
      <c r="C24" s="37"/>
      <c r="D24" s="37"/>
      <c r="E24" s="31" t="s">
        <v>270</v>
      </c>
      <c r="F24" s="37"/>
      <c r="G24" s="37"/>
      <c r="H24" s="37"/>
      <c r="I24" s="37"/>
      <c r="J24" s="38"/>
    </row>
    <row r="25" ht="86.4">
      <c r="A25" s="29" t="s">
        <v>36</v>
      </c>
      <c r="B25" s="36"/>
      <c r="C25" s="37"/>
      <c r="D25" s="37"/>
      <c r="E25" s="39" t="s">
        <v>271</v>
      </c>
      <c r="F25" s="37"/>
      <c r="G25" s="37"/>
      <c r="H25" s="37"/>
      <c r="I25" s="37"/>
      <c r="J25" s="38"/>
    </row>
    <row r="26" ht="158.4">
      <c r="A26" s="29" t="s">
        <v>38</v>
      </c>
      <c r="B26" s="36"/>
      <c r="C26" s="37"/>
      <c r="D26" s="37"/>
      <c r="E26" s="31" t="s">
        <v>265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41</v>
      </c>
      <c r="D27" s="26"/>
      <c r="E27" s="23" t="s">
        <v>57</v>
      </c>
      <c r="F27" s="26"/>
      <c r="G27" s="26"/>
      <c r="H27" s="26"/>
      <c r="I27" s="27">
        <f>SUMIFS(I28:I63,A28:A63,"P")</f>
        <v>0</v>
      </c>
      <c r="J27" s="28"/>
    </row>
    <row r="28" ht="28.8">
      <c r="A28" s="29" t="s">
        <v>29</v>
      </c>
      <c r="B28" s="29">
        <v>5</v>
      </c>
      <c r="C28" s="30" t="s">
        <v>58</v>
      </c>
      <c r="D28" s="29" t="s">
        <v>31</v>
      </c>
      <c r="E28" s="31" t="s">
        <v>59</v>
      </c>
      <c r="F28" s="32" t="s">
        <v>33</v>
      </c>
      <c r="G28" s="33">
        <v>1358.7750000000001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57.6">
      <c r="A29" s="29" t="s">
        <v>34</v>
      </c>
      <c r="B29" s="36"/>
      <c r="C29" s="37"/>
      <c r="D29" s="37"/>
      <c r="E29" s="31" t="s">
        <v>272</v>
      </c>
      <c r="F29" s="37"/>
      <c r="G29" s="37"/>
      <c r="H29" s="37"/>
      <c r="I29" s="37"/>
      <c r="J29" s="38"/>
    </row>
    <row r="30" ht="72">
      <c r="A30" s="29" t="s">
        <v>36</v>
      </c>
      <c r="B30" s="36"/>
      <c r="C30" s="37"/>
      <c r="D30" s="37"/>
      <c r="E30" s="39" t="s">
        <v>273</v>
      </c>
      <c r="F30" s="37"/>
      <c r="G30" s="37"/>
      <c r="H30" s="37"/>
      <c r="I30" s="37"/>
      <c r="J30" s="38"/>
    </row>
    <row r="31" ht="115.2">
      <c r="A31" s="29" t="s">
        <v>38</v>
      </c>
      <c r="B31" s="36"/>
      <c r="C31" s="37"/>
      <c r="D31" s="37"/>
      <c r="E31" s="31" t="s">
        <v>62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274</v>
      </c>
      <c r="D32" s="29" t="s">
        <v>31</v>
      </c>
      <c r="E32" s="31" t="s">
        <v>275</v>
      </c>
      <c r="F32" s="32" t="s">
        <v>33</v>
      </c>
      <c r="G32" s="33">
        <v>87.25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276</v>
      </c>
      <c r="F33" s="37"/>
      <c r="G33" s="37"/>
      <c r="H33" s="37"/>
      <c r="I33" s="37"/>
      <c r="J33" s="38"/>
    </row>
    <row r="34" ht="43.2">
      <c r="A34" s="29" t="s">
        <v>36</v>
      </c>
      <c r="B34" s="36"/>
      <c r="C34" s="37"/>
      <c r="D34" s="37"/>
      <c r="E34" s="39" t="s">
        <v>277</v>
      </c>
      <c r="F34" s="37"/>
      <c r="G34" s="37"/>
      <c r="H34" s="37"/>
      <c r="I34" s="37"/>
      <c r="J34" s="38"/>
    </row>
    <row r="35" ht="115.2">
      <c r="A35" s="29" t="s">
        <v>38</v>
      </c>
      <c r="B35" s="36"/>
      <c r="C35" s="37"/>
      <c r="D35" s="37"/>
      <c r="E35" s="31" t="s">
        <v>62</v>
      </c>
      <c r="F35" s="37"/>
      <c r="G35" s="37"/>
      <c r="H35" s="37"/>
      <c r="I35" s="37"/>
      <c r="J35" s="38"/>
    </row>
    <row r="36" ht="28.8">
      <c r="A36" s="29" t="s">
        <v>29</v>
      </c>
      <c r="B36" s="29">
        <v>7</v>
      </c>
      <c r="C36" s="30" t="s">
        <v>278</v>
      </c>
      <c r="D36" s="29" t="s">
        <v>31</v>
      </c>
      <c r="E36" s="31" t="s">
        <v>279</v>
      </c>
      <c r="F36" s="32" t="s">
        <v>33</v>
      </c>
      <c r="G36" s="33">
        <v>104.7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57.6">
      <c r="A37" s="29" t="s">
        <v>34</v>
      </c>
      <c r="B37" s="36"/>
      <c r="C37" s="37"/>
      <c r="D37" s="37"/>
      <c r="E37" s="31" t="s">
        <v>280</v>
      </c>
      <c r="F37" s="37"/>
      <c r="G37" s="37"/>
      <c r="H37" s="37"/>
      <c r="I37" s="37"/>
      <c r="J37" s="38"/>
    </row>
    <row r="38" ht="86.4">
      <c r="A38" s="29" t="s">
        <v>36</v>
      </c>
      <c r="B38" s="36"/>
      <c r="C38" s="37"/>
      <c r="D38" s="37"/>
      <c r="E38" s="39" t="s">
        <v>281</v>
      </c>
      <c r="F38" s="37"/>
      <c r="G38" s="37"/>
      <c r="H38" s="37"/>
      <c r="I38" s="37"/>
      <c r="J38" s="38"/>
    </row>
    <row r="39" ht="115.2">
      <c r="A39" s="29" t="s">
        <v>38</v>
      </c>
      <c r="B39" s="36"/>
      <c r="C39" s="37"/>
      <c r="D39" s="37"/>
      <c r="E39" s="31" t="s">
        <v>62</v>
      </c>
      <c r="F39" s="37"/>
      <c r="G39" s="37"/>
      <c r="H39" s="37"/>
      <c r="I39" s="37"/>
      <c r="J39" s="38"/>
    </row>
    <row r="40" ht="28.8">
      <c r="A40" s="29" t="s">
        <v>29</v>
      </c>
      <c r="B40" s="29">
        <v>8</v>
      </c>
      <c r="C40" s="30" t="s">
        <v>282</v>
      </c>
      <c r="D40" s="29" t="s">
        <v>31</v>
      </c>
      <c r="E40" s="31" t="s">
        <v>283</v>
      </c>
      <c r="F40" s="32" t="s">
        <v>69</v>
      </c>
      <c r="G40" s="33">
        <v>718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8.8">
      <c r="A41" s="29" t="s">
        <v>34</v>
      </c>
      <c r="B41" s="36"/>
      <c r="C41" s="37"/>
      <c r="D41" s="37"/>
      <c r="E41" s="31" t="s">
        <v>284</v>
      </c>
      <c r="F41" s="37"/>
      <c r="G41" s="37"/>
      <c r="H41" s="37"/>
      <c r="I41" s="37"/>
      <c r="J41" s="38"/>
    </row>
    <row r="42" ht="57.6">
      <c r="A42" s="29" t="s">
        <v>36</v>
      </c>
      <c r="B42" s="36"/>
      <c r="C42" s="37"/>
      <c r="D42" s="37"/>
      <c r="E42" s="39" t="s">
        <v>285</v>
      </c>
      <c r="F42" s="37"/>
      <c r="G42" s="37"/>
      <c r="H42" s="37"/>
      <c r="I42" s="37"/>
      <c r="J42" s="38"/>
    </row>
    <row r="43" ht="115.2">
      <c r="A43" s="29" t="s">
        <v>38</v>
      </c>
      <c r="B43" s="36"/>
      <c r="C43" s="37"/>
      <c r="D43" s="37"/>
      <c r="E43" s="31" t="s">
        <v>62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286</v>
      </c>
      <c r="D44" s="29" t="s">
        <v>31</v>
      </c>
      <c r="E44" s="31" t="s">
        <v>287</v>
      </c>
      <c r="F44" s="32" t="s">
        <v>69</v>
      </c>
      <c r="G44" s="33">
        <v>433.64999999999998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34</v>
      </c>
      <c r="B45" s="36"/>
      <c r="C45" s="37"/>
      <c r="D45" s="37"/>
      <c r="E45" s="31" t="s">
        <v>288</v>
      </c>
      <c r="F45" s="37"/>
      <c r="G45" s="37"/>
      <c r="H45" s="37"/>
      <c r="I45" s="37"/>
      <c r="J45" s="38"/>
    </row>
    <row r="46" ht="28.8">
      <c r="A46" s="29" t="s">
        <v>36</v>
      </c>
      <c r="B46" s="36"/>
      <c r="C46" s="37"/>
      <c r="D46" s="37"/>
      <c r="E46" s="39" t="s">
        <v>289</v>
      </c>
      <c r="F46" s="37"/>
      <c r="G46" s="37"/>
      <c r="H46" s="37"/>
      <c r="I46" s="37"/>
      <c r="J46" s="38"/>
    </row>
    <row r="47" ht="115.2">
      <c r="A47" s="29" t="s">
        <v>38</v>
      </c>
      <c r="B47" s="36"/>
      <c r="C47" s="37"/>
      <c r="D47" s="37"/>
      <c r="E47" s="31" t="s">
        <v>62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290</v>
      </c>
      <c r="D48" s="29" t="s">
        <v>31</v>
      </c>
      <c r="E48" s="31" t="s">
        <v>291</v>
      </c>
      <c r="F48" s="32" t="s">
        <v>69</v>
      </c>
      <c r="G48" s="33">
        <v>2416.3499999999999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57.6">
      <c r="A49" s="29" t="s">
        <v>34</v>
      </c>
      <c r="B49" s="36"/>
      <c r="C49" s="37"/>
      <c r="D49" s="37"/>
      <c r="E49" s="31" t="s">
        <v>292</v>
      </c>
      <c r="F49" s="37"/>
      <c r="G49" s="37"/>
      <c r="H49" s="37"/>
      <c r="I49" s="37"/>
      <c r="J49" s="38"/>
    </row>
    <row r="50" ht="57.6">
      <c r="A50" s="29" t="s">
        <v>36</v>
      </c>
      <c r="B50" s="36"/>
      <c r="C50" s="37"/>
      <c r="D50" s="37"/>
      <c r="E50" s="39" t="s">
        <v>293</v>
      </c>
      <c r="F50" s="37"/>
      <c r="G50" s="37"/>
      <c r="H50" s="37"/>
      <c r="I50" s="37"/>
      <c r="J50" s="38"/>
    </row>
    <row r="51" ht="115.2">
      <c r="A51" s="29" t="s">
        <v>38</v>
      </c>
      <c r="B51" s="36"/>
      <c r="C51" s="37"/>
      <c r="D51" s="37"/>
      <c r="E51" s="31" t="s">
        <v>62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71</v>
      </c>
      <c r="D52" s="29" t="s">
        <v>294</v>
      </c>
      <c r="E52" s="31" t="s">
        <v>72</v>
      </c>
      <c r="F52" s="32" t="s">
        <v>33</v>
      </c>
      <c r="G52" s="33">
        <v>674.44000000000005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28.8">
      <c r="A53" s="29" t="s">
        <v>34</v>
      </c>
      <c r="B53" s="36"/>
      <c r="C53" s="37"/>
      <c r="D53" s="37"/>
      <c r="E53" s="31" t="s">
        <v>295</v>
      </c>
      <c r="F53" s="37"/>
      <c r="G53" s="37"/>
      <c r="H53" s="37"/>
      <c r="I53" s="37"/>
      <c r="J53" s="38"/>
    </row>
    <row r="54" ht="72">
      <c r="A54" s="29" t="s">
        <v>36</v>
      </c>
      <c r="B54" s="36"/>
      <c r="C54" s="37"/>
      <c r="D54" s="37"/>
      <c r="E54" s="39" t="s">
        <v>296</v>
      </c>
      <c r="F54" s="37"/>
      <c r="G54" s="37"/>
      <c r="H54" s="37"/>
      <c r="I54" s="37"/>
      <c r="J54" s="38"/>
    </row>
    <row r="55" ht="115.2">
      <c r="A55" s="29" t="s">
        <v>38</v>
      </c>
      <c r="B55" s="36"/>
      <c r="C55" s="37"/>
      <c r="D55" s="37"/>
      <c r="E55" s="31" t="s">
        <v>62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71</v>
      </c>
      <c r="D56" s="29" t="s">
        <v>297</v>
      </c>
      <c r="E56" s="31" t="s">
        <v>72</v>
      </c>
      <c r="F56" s="32" t="s">
        <v>33</v>
      </c>
      <c r="G56" s="33">
        <v>843.04999999999995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57.6">
      <c r="A57" s="29" t="s">
        <v>34</v>
      </c>
      <c r="B57" s="36"/>
      <c r="C57" s="37"/>
      <c r="D57" s="37"/>
      <c r="E57" s="31" t="s">
        <v>298</v>
      </c>
      <c r="F57" s="37"/>
      <c r="G57" s="37"/>
      <c r="H57" s="37"/>
      <c r="I57" s="37"/>
      <c r="J57" s="38"/>
    </row>
    <row r="58" ht="72">
      <c r="A58" s="29" t="s">
        <v>36</v>
      </c>
      <c r="B58" s="36"/>
      <c r="C58" s="37"/>
      <c r="D58" s="37"/>
      <c r="E58" s="39" t="s">
        <v>299</v>
      </c>
      <c r="F58" s="37"/>
      <c r="G58" s="37"/>
      <c r="H58" s="37"/>
      <c r="I58" s="37"/>
      <c r="J58" s="38"/>
    </row>
    <row r="59" ht="115.2">
      <c r="A59" s="29" t="s">
        <v>38</v>
      </c>
      <c r="B59" s="36"/>
      <c r="C59" s="37"/>
      <c r="D59" s="37"/>
      <c r="E59" s="31" t="s">
        <v>62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71</v>
      </c>
      <c r="D60" s="29" t="s">
        <v>300</v>
      </c>
      <c r="E60" s="31" t="s">
        <v>72</v>
      </c>
      <c r="F60" s="32" t="s">
        <v>33</v>
      </c>
      <c r="G60" s="33">
        <v>178.19999999999999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2">
      <c r="A61" s="29" t="s">
        <v>34</v>
      </c>
      <c r="B61" s="36"/>
      <c r="C61" s="37"/>
      <c r="D61" s="37"/>
      <c r="E61" s="31" t="s">
        <v>301</v>
      </c>
      <c r="F61" s="37"/>
      <c r="G61" s="37"/>
      <c r="H61" s="37"/>
      <c r="I61" s="37"/>
      <c r="J61" s="38"/>
    </row>
    <row r="62" ht="57.6">
      <c r="A62" s="29" t="s">
        <v>36</v>
      </c>
      <c r="B62" s="36"/>
      <c r="C62" s="37"/>
      <c r="D62" s="37"/>
      <c r="E62" s="39" t="s">
        <v>302</v>
      </c>
      <c r="F62" s="37"/>
      <c r="G62" s="37"/>
      <c r="H62" s="37"/>
      <c r="I62" s="37"/>
      <c r="J62" s="38"/>
    </row>
    <row r="63" ht="115.2">
      <c r="A63" s="29" t="s">
        <v>38</v>
      </c>
      <c r="B63" s="36"/>
      <c r="C63" s="37"/>
      <c r="D63" s="37"/>
      <c r="E63" s="31" t="s">
        <v>62</v>
      </c>
      <c r="F63" s="37"/>
      <c r="G63" s="37"/>
      <c r="H63" s="37"/>
      <c r="I63" s="37"/>
      <c r="J63" s="38"/>
    </row>
    <row r="64">
      <c r="A64" s="23" t="s">
        <v>26</v>
      </c>
      <c r="B64" s="24"/>
      <c r="C64" s="25" t="s">
        <v>214</v>
      </c>
      <c r="D64" s="26"/>
      <c r="E64" s="23" t="s">
        <v>215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29</v>
      </c>
      <c r="B65" s="29">
        <v>14</v>
      </c>
      <c r="C65" s="30" t="s">
        <v>303</v>
      </c>
      <c r="D65" s="29" t="s">
        <v>31</v>
      </c>
      <c r="E65" s="31" t="s">
        <v>304</v>
      </c>
      <c r="F65" s="32" t="s">
        <v>69</v>
      </c>
      <c r="G65" s="33">
        <v>297.5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305</v>
      </c>
      <c r="F66" s="37"/>
      <c r="G66" s="37"/>
      <c r="H66" s="37"/>
      <c r="I66" s="37"/>
      <c r="J66" s="38"/>
    </row>
    <row r="67" ht="72">
      <c r="A67" s="29" t="s">
        <v>36</v>
      </c>
      <c r="B67" s="36"/>
      <c r="C67" s="37"/>
      <c r="D67" s="37"/>
      <c r="E67" s="39" t="s">
        <v>306</v>
      </c>
      <c r="F67" s="37"/>
      <c r="G67" s="37"/>
      <c r="H67" s="37"/>
      <c r="I67" s="37"/>
      <c r="J67" s="38"/>
    </row>
    <row r="68" ht="28.8">
      <c r="A68" s="29" t="s">
        <v>38</v>
      </c>
      <c r="B68" s="41"/>
      <c r="C68" s="42"/>
      <c r="D68" s="42"/>
      <c r="E68" s="31" t="s">
        <v>307</v>
      </c>
      <c r="F68" s="42"/>
      <c r="G68" s="42"/>
      <c r="H68" s="42"/>
      <c r="I68" s="42"/>
      <c r="J68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308</v>
      </c>
      <c r="I3" s="16">
        <f>SUMIFS(I10:I43,A10:A43,"SD")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</v>
      </c>
      <c r="D4" s="13"/>
      <c r="E4" s="14" t="s">
        <v>253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254</v>
      </c>
      <c r="D5" s="13"/>
      <c r="E5" s="14" t="s">
        <v>255</v>
      </c>
      <c r="F5" s="7"/>
      <c r="G5" s="7"/>
      <c r="H5" s="7"/>
      <c r="I5" s="7"/>
      <c r="J5" s="9"/>
      <c r="O5">
        <v>0.20999999999999999</v>
      </c>
    </row>
    <row r="6">
      <c r="A6" s="10" t="s">
        <v>256</v>
      </c>
      <c r="B6" s="11" t="s">
        <v>13</v>
      </c>
      <c r="C6" s="12" t="s">
        <v>308</v>
      </c>
      <c r="D6" s="13"/>
      <c r="E6" s="14" t="s">
        <v>309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40</v>
      </c>
      <c r="D11" s="29" t="s">
        <v>31</v>
      </c>
      <c r="E11" s="31" t="s">
        <v>42</v>
      </c>
      <c r="F11" s="32" t="s">
        <v>43</v>
      </c>
      <c r="G11" s="33">
        <v>457.29000000000002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310</v>
      </c>
      <c r="F12" s="37"/>
      <c r="G12" s="37"/>
      <c r="H12" s="37"/>
      <c r="I12" s="37"/>
      <c r="J12" s="38"/>
    </row>
    <row r="13" ht="57.6">
      <c r="A13" s="29" t="s">
        <v>36</v>
      </c>
      <c r="B13" s="36"/>
      <c r="C13" s="37"/>
      <c r="D13" s="37"/>
      <c r="E13" s="39" t="s">
        <v>311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265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53</v>
      </c>
      <c r="D15" s="29" t="s">
        <v>31</v>
      </c>
      <c r="E15" s="31" t="s">
        <v>54</v>
      </c>
      <c r="F15" s="32" t="s">
        <v>43</v>
      </c>
      <c r="G15" s="33">
        <v>872.02800000000002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312</v>
      </c>
      <c r="F16" s="37"/>
      <c r="G16" s="37"/>
      <c r="H16" s="37"/>
      <c r="I16" s="37"/>
      <c r="J16" s="38"/>
    </row>
    <row r="17" ht="57.6">
      <c r="A17" s="29" t="s">
        <v>36</v>
      </c>
      <c r="B17" s="36"/>
      <c r="C17" s="37"/>
      <c r="D17" s="37"/>
      <c r="E17" s="39" t="s">
        <v>313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265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41</v>
      </c>
      <c r="D19" s="26"/>
      <c r="E19" s="23" t="s">
        <v>57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314</v>
      </c>
      <c r="D20" s="29" t="s">
        <v>31</v>
      </c>
      <c r="E20" s="31" t="s">
        <v>315</v>
      </c>
      <c r="F20" s="32" t="s">
        <v>113</v>
      </c>
      <c r="G20" s="33">
        <v>9.75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316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317</v>
      </c>
      <c r="F22" s="37"/>
      <c r="G22" s="37"/>
      <c r="H22" s="37"/>
      <c r="I22" s="37"/>
      <c r="J22" s="38"/>
    </row>
    <row r="23" ht="57.6">
      <c r="A23" s="29" t="s">
        <v>38</v>
      </c>
      <c r="B23" s="36"/>
      <c r="C23" s="37"/>
      <c r="D23" s="37"/>
      <c r="E23" s="31" t="s">
        <v>318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319</v>
      </c>
      <c r="D24" s="29" t="s">
        <v>31</v>
      </c>
      <c r="E24" s="31" t="s">
        <v>320</v>
      </c>
      <c r="F24" s="32" t="s">
        <v>33</v>
      </c>
      <c r="G24" s="33">
        <v>3.7000000000000002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31" t="s">
        <v>321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322</v>
      </c>
      <c r="F26" s="37"/>
      <c r="G26" s="37"/>
      <c r="H26" s="37"/>
      <c r="I26" s="37"/>
      <c r="J26" s="38"/>
    </row>
    <row r="27" ht="129.6">
      <c r="A27" s="29" t="s">
        <v>38</v>
      </c>
      <c r="B27" s="36"/>
      <c r="C27" s="37"/>
      <c r="D27" s="37"/>
      <c r="E27" s="31" t="s">
        <v>323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324</v>
      </c>
      <c r="D28" s="29" t="s">
        <v>31</v>
      </c>
      <c r="E28" s="31" t="s">
        <v>325</v>
      </c>
      <c r="F28" s="32" t="s">
        <v>33</v>
      </c>
      <c r="G28" s="33">
        <v>278.69999999999999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43.2">
      <c r="A29" s="29" t="s">
        <v>34</v>
      </c>
      <c r="B29" s="36"/>
      <c r="C29" s="37"/>
      <c r="D29" s="37"/>
      <c r="E29" s="31" t="s">
        <v>326</v>
      </c>
      <c r="F29" s="37"/>
      <c r="G29" s="37"/>
      <c r="H29" s="37"/>
      <c r="I29" s="37"/>
      <c r="J29" s="38"/>
    </row>
    <row r="30" ht="72">
      <c r="A30" s="29" t="s">
        <v>36</v>
      </c>
      <c r="B30" s="36"/>
      <c r="C30" s="37"/>
      <c r="D30" s="37"/>
      <c r="E30" s="39" t="s">
        <v>327</v>
      </c>
      <c r="F30" s="37"/>
      <c r="G30" s="37"/>
      <c r="H30" s="37"/>
      <c r="I30" s="37"/>
      <c r="J30" s="38"/>
    </row>
    <row r="31" ht="129.6">
      <c r="A31" s="29" t="s">
        <v>38</v>
      </c>
      <c r="B31" s="36"/>
      <c r="C31" s="37"/>
      <c r="D31" s="37"/>
      <c r="E31" s="31" t="s">
        <v>323</v>
      </c>
      <c r="F31" s="37"/>
      <c r="G31" s="37"/>
      <c r="H31" s="37"/>
      <c r="I31" s="37"/>
      <c r="J31" s="38"/>
    </row>
    <row r="32" ht="28.8">
      <c r="A32" s="29" t="s">
        <v>29</v>
      </c>
      <c r="B32" s="29">
        <v>6</v>
      </c>
      <c r="C32" s="30" t="s">
        <v>58</v>
      </c>
      <c r="D32" s="29" t="s">
        <v>31</v>
      </c>
      <c r="E32" s="31" t="s">
        <v>59</v>
      </c>
      <c r="F32" s="32" t="s">
        <v>33</v>
      </c>
      <c r="G32" s="33">
        <v>244.30000000000001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57.6">
      <c r="A33" s="29" t="s">
        <v>34</v>
      </c>
      <c r="B33" s="36"/>
      <c r="C33" s="37"/>
      <c r="D33" s="37"/>
      <c r="E33" s="31" t="s">
        <v>328</v>
      </c>
      <c r="F33" s="37"/>
      <c r="G33" s="37"/>
      <c r="H33" s="37"/>
      <c r="I33" s="37"/>
      <c r="J33" s="38"/>
    </row>
    <row r="34" ht="72">
      <c r="A34" s="29" t="s">
        <v>36</v>
      </c>
      <c r="B34" s="36"/>
      <c r="C34" s="37"/>
      <c r="D34" s="37"/>
      <c r="E34" s="39" t="s">
        <v>329</v>
      </c>
      <c r="F34" s="37"/>
      <c r="G34" s="37"/>
      <c r="H34" s="37"/>
      <c r="I34" s="37"/>
      <c r="J34" s="38"/>
    </row>
    <row r="35" ht="115.2">
      <c r="A35" s="29" t="s">
        <v>38</v>
      </c>
      <c r="B35" s="36"/>
      <c r="C35" s="37"/>
      <c r="D35" s="37"/>
      <c r="E35" s="31" t="s">
        <v>62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330</v>
      </c>
      <c r="D36" s="29" t="s">
        <v>31</v>
      </c>
      <c r="E36" s="31" t="s">
        <v>331</v>
      </c>
      <c r="F36" s="32" t="s">
        <v>69</v>
      </c>
      <c r="G36" s="33">
        <v>1539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3.2">
      <c r="A37" s="29" t="s">
        <v>34</v>
      </c>
      <c r="B37" s="36"/>
      <c r="C37" s="37"/>
      <c r="D37" s="37"/>
      <c r="E37" s="31" t="s">
        <v>332</v>
      </c>
      <c r="F37" s="37"/>
      <c r="G37" s="37"/>
      <c r="H37" s="37"/>
      <c r="I37" s="37"/>
      <c r="J37" s="38"/>
    </row>
    <row r="38" ht="57.6">
      <c r="A38" s="29" t="s">
        <v>36</v>
      </c>
      <c r="B38" s="36"/>
      <c r="C38" s="37"/>
      <c r="D38" s="37"/>
      <c r="E38" s="39" t="s">
        <v>333</v>
      </c>
      <c r="F38" s="37"/>
      <c r="G38" s="37"/>
      <c r="H38" s="37"/>
      <c r="I38" s="37"/>
      <c r="J38" s="38"/>
    </row>
    <row r="39" ht="115.2">
      <c r="A39" s="29" t="s">
        <v>38</v>
      </c>
      <c r="B39" s="36"/>
      <c r="C39" s="37"/>
      <c r="D39" s="37"/>
      <c r="E39" s="31" t="s">
        <v>62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334</v>
      </c>
      <c r="D40" s="29" t="s">
        <v>31</v>
      </c>
      <c r="E40" s="31" t="s">
        <v>335</v>
      </c>
      <c r="F40" s="32" t="s">
        <v>33</v>
      </c>
      <c r="G40" s="33">
        <v>73.125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57.6">
      <c r="A41" s="29" t="s">
        <v>34</v>
      </c>
      <c r="B41" s="36"/>
      <c r="C41" s="37"/>
      <c r="D41" s="37"/>
      <c r="E41" s="31" t="s">
        <v>336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337</v>
      </c>
      <c r="F42" s="37"/>
      <c r="G42" s="37"/>
      <c r="H42" s="37"/>
      <c r="I42" s="37"/>
      <c r="J42" s="38"/>
    </row>
    <row r="43" ht="409.5">
      <c r="A43" s="29" t="s">
        <v>38</v>
      </c>
      <c r="B43" s="41"/>
      <c r="C43" s="42"/>
      <c r="D43" s="42"/>
      <c r="E43" s="31" t="s">
        <v>95</v>
      </c>
      <c r="F43" s="42"/>
      <c r="G43" s="42"/>
      <c r="H43" s="42"/>
      <c r="I43" s="42"/>
      <c r="J43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338</v>
      </c>
      <c r="I3" s="16">
        <f>SUMIFS(I10:I118,A10:A118,"SD")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</v>
      </c>
      <c r="D4" s="13"/>
      <c r="E4" s="14" t="s">
        <v>253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254</v>
      </c>
      <c r="D5" s="13"/>
      <c r="E5" s="14" t="s">
        <v>255</v>
      </c>
      <c r="F5" s="7"/>
      <c r="G5" s="7"/>
      <c r="H5" s="7"/>
      <c r="I5" s="7"/>
      <c r="J5" s="9"/>
      <c r="O5">
        <v>0.20999999999999999</v>
      </c>
    </row>
    <row r="6">
      <c r="A6" s="10" t="s">
        <v>256</v>
      </c>
      <c r="B6" s="11" t="s">
        <v>13</v>
      </c>
      <c r="C6" s="12" t="s">
        <v>338</v>
      </c>
      <c r="D6" s="13"/>
      <c r="E6" s="14" t="s">
        <v>339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41</v>
      </c>
      <c r="D10" s="26"/>
      <c r="E10" s="23" t="s">
        <v>57</v>
      </c>
      <c r="F10" s="26"/>
      <c r="G10" s="26"/>
      <c r="H10" s="26"/>
      <c r="I10" s="27">
        <f>SUMIFS(I11:I30,A11:A30,"P")</f>
        <v>0</v>
      </c>
      <c r="J10" s="28"/>
    </row>
    <row r="11">
      <c r="A11" s="29" t="s">
        <v>29</v>
      </c>
      <c r="B11" s="29">
        <v>1</v>
      </c>
      <c r="C11" s="30" t="s">
        <v>74</v>
      </c>
      <c r="D11" s="29" t="s">
        <v>31</v>
      </c>
      <c r="E11" s="31" t="s">
        <v>75</v>
      </c>
      <c r="F11" s="32" t="s">
        <v>69</v>
      </c>
      <c r="G11" s="33">
        <v>2641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100.8">
      <c r="A13" s="29" t="s">
        <v>36</v>
      </c>
      <c r="B13" s="36"/>
      <c r="C13" s="37"/>
      <c r="D13" s="37"/>
      <c r="E13" s="39" t="s">
        <v>340</v>
      </c>
      <c r="F13" s="37"/>
      <c r="G13" s="37"/>
      <c r="H13" s="37"/>
      <c r="I13" s="37"/>
      <c r="J13" s="38"/>
    </row>
    <row r="14" ht="72">
      <c r="A14" s="29" t="s">
        <v>38</v>
      </c>
      <c r="B14" s="36"/>
      <c r="C14" s="37"/>
      <c r="D14" s="37"/>
      <c r="E14" s="31" t="s">
        <v>341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342</v>
      </c>
      <c r="D15" s="29" t="s">
        <v>31</v>
      </c>
      <c r="E15" s="31" t="s">
        <v>343</v>
      </c>
      <c r="F15" s="32" t="s">
        <v>33</v>
      </c>
      <c r="G15" s="33">
        <v>429.39999999999998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344</v>
      </c>
      <c r="F16" s="37"/>
      <c r="G16" s="37"/>
      <c r="H16" s="37"/>
      <c r="I16" s="37"/>
      <c r="J16" s="38"/>
    </row>
    <row r="17" ht="57.6">
      <c r="A17" s="29" t="s">
        <v>36</v>
      </c>
      <c r="B17" s="36"/>
      <c r="C17" s="37"/>
      <c r="D17" s="37"/>
      <c r="E17" s="39" t="s">
        <v>345</v>
      </c>
      <c r="F17" s="37"/>
      <c r="G17" s="37"/>
      <c r="H17" s="37"/>
      <c r="I17" s="37"/>
      <c r="J17" s="38"/>
    </row>
    <row r="18" ht="316.8">
      <c r="A18" s="29" t="s">
        <v>38</v>
      </c>
      <c r="B18" s="36"/>
      <c r="C18" s="37"/>
      <c r="D18" s="37"/>
      <c r="E18" s="31" t="s">
        <v>346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111</v>
      </c>
      <c r="D19" s="29" t="s">
        <v>31</v>
      </c>
      <c r="E19" s="31" t="s">
        <v>112</v>
      </c>
      <c r="F19" s="32" t="s">
        <v>113</v>
      </c>
      <c r="G19" s="33">
        <v>15513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28.8">
      <c r="A20" s="29" t="s">
        <v>34</v>
      </c>
      <c r="B20" s="36"/>
      <c r="C20" s="37"/>
      <c r="D20" s="37"/>
      <c r="E20" s="31" t="s">
        <v>347</v>
      </c>
      <c r="F20" s="37"/>
      <c r="G20" s="37"/>
      <c r="H20" s="37"/>
      <c r="I20" s="37"/>
      <c r="J20" s="38"/>
    </row>
    <row r="21" ht="86.4">
      <c r="A21" s="29" t="s">
        <v>36</v>
      </c>
      <c r="B21" s="36"/>
      <c r="C21" s="37"/>
      <c r="D21" s="37"/>
      <c r="E21" s="39" t="s">
        <v>348</v>
      </c>
      <c r="F21" s="37"/>
      <c r="G21" s="37"/>
      <c r="H21" s="37"/>
      <c r="I21" s="37"/>
      <c r="J21" s="38"/>
    </row>
    <row r="22" ht="72">
      <c r="A22" s="29" t="s">
        <v>38</v>
      </c>
      <c r="B22" s="36"/>
      <c r="C22" s="37"/>
      <c r="D22" s="37"/>
      <c r="E22" s="31" t="s">
        <v>115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349</v>
      </c>
      <c r="D23" s="29" t="s">
        <v>31</v>
      </c>
      <c r="E23" s="31" t="s">
        <v>350</v>
      </c>
      <c r="F23" s="32" t="s">
        <v>113</v>
      </c>
      <c r="G23" s="33">
        <v>653.60000000000002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351</v>
      </c>
      <c r="F24" s="37"/>
      <c r="G24" s="37"/>
      <c r="H24" s="37"/>
      <c r="I24" s="37"/>
      <c r="J24" s="38"/>
    </row>
    <row r="25" ht="72">
      <c r="A25" s="29" t="s">
        <v>36</v>
      </c>
      <c r="B25" s="36"/>
      <c r="C25" s="37"/>
      <c r="D25" s="37"/>
      <c r="E25" s="39" t="s">
        <v>352</v>
      </c>
      <c r="F25" s="37"/>
      <c r="G25" s="37"/>
      <c r="H25" s="37"/>
      <c r="I25" s="37"/>
      <c r="J25" s="38"/>
    </row>
    <row r="26" ht="72">
      <c r="A26" s="29" t="s">
        <v>38</v>
      </c>
      <c r="B26" s="36"/>
      <c r="C26" s="37"/>
      <c r="D26" s="37"/>
      <c r="E26" s="31" t="s">
        <v>353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120</v>
      </c>
      <c r="D27" s="29" t="s">
        <v>31</v>
      </c>
      <c r="E27" s="31" t="s">
        <v>121</v>
      </c>
      <c r="F27" s="32" t="s">
        <v>113</v>
      </c>
      <c r="G27" s="33">
        <v>653.60000000000002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57.6">
      <c r="A29" s="29" t="s">
        <v>36</v>
      </c>
      <c r="B29" s="36"/>
      <c r="C29" s="37"/>
      <c r="D29" s="37"/>
      <c r="E29" s="39" t="s">
        <v>354</v>
      </c>
      <c r="F29" s="37"/>
      <c r="G29" s="37"/>
      <c r="H29" s="37"/>
      <c r="I29" s="37"/>
      <c r="J29" s="38"/>
    </row>
    <row r="30" ht="72">
      <c r="A30" s="29" t="s">
        <v>38</v>
      </c>
      <c r="B30" s="36"/>
      <c r="C30" s="37"/>
      <c r="D30" s="37"/>
      <c r="E30" s="31" t="s">
        <v>123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46</v>
      </c>
      <c r="D31" s="26"/>
      <c r="E31" s="23" t="s">
        <v>128</v>
      </c>
      <c r="F31" s="26"/>
      <c r="G31" s="26"/>
      <c r="H31" s="26"/>
      <c r="I31" s="27">
        <f>SUMIFS(I32:I39,A32:A39,"P")</f>
        <v>0</v>
      </c>
      <c r="J31" s="28"/>
    </row>
    <row r="32">
      <c r="A32" s="29" t="s">
        <v>29</v>
      </c>
      <c r="B32" s="29">
        <v>6</v>
      </c>
      <c r="C32" s="30" t="s">
        <v>355</v>
      </c>
      <c r="D32" s="29" t="s">
        <v>31</v>
      </c>
      <c r="E32" s="31" t="s">
        <v>356</v>
      </c>
      <c r="F32" s="32" t="s">
        <v>69</v>
      </c>
      <c r="G32" s="33">
        <v>40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43.2">
      <c r="A33" s="29" t="s">
        <v>34</v>
      </c>
      <c r="B33" s="36"/>
      <c r="C33" s="37"/>
      <c r="D33" s="37"/>
      <c r="E33" s="31" t="s">
        <v>357</v>
      </c>
      <c r="F33" s="37"/>
      <c r="G33" s="37"/>
      <c r="H33" s="37"/>
      <c r="I33" s="37"/>
      <c r="J33" s="38"/>
    </row>
    <row r="34" ht="28.8">
      <c r="A34" s="29" t="s">
        <v>36</v>
      </c>
      <c r="B34" s="36"/>
      <c r="C34" s="37"/>
      <c r="D34" s="37"/>
      <c r="E34" s="39" t="s">
        <v>358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133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359</v>
      </c>
      <c r="D36" s="29" t="s">
        <v>31</v>
      </c>
      <c r="E36" s="31" t="s">
        <v>360</v>
      </c>
      <c r="F36" s="32" t="s">
        <v>113</v>
      </c>
      <c r="G36" s="33">
        <v>48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28.8">
      <c r="A37" s="29" t="s">
        <v>34</v>
      </c>
      <c r="B37" s="36"/>
      <c r="C37" s="37"/>
      <c r="D37" s="37"/>
      <c r="E37" s="31" t="s">
        <v>361</v>
      </c>
      <c r="F37" s="37"/>
      <c r="G37" s="37"/>
      <c r="H37" s="37"/>
      <c r="I37" s="37"/>
      <c r="J37" s="38"/>
    </row>
    <row r="38" ht="28.8">
      <c r="A38" s="29" t="s">
        <v>36</v>
      </c>
      <c r="B38" s="36"/>
      <c r="C38" s="37"/>
      <c r="D38" s="37"/>
      <c r="E38" s="39" t="s">
        <v>362</v>
      </c>
      <c r="F38" s="37"/>
      <c r="G38" s="37"/>
      <c r="H38" s="37"/>
      <c r="I38" s="37"/>
      <c r="J38" s="38"/>
    </row>
    <row r="39" ht="172.8">
      <c r="A39" s="29" t="s">
        <v>38</v>
      </c>
      <c r="B39" s="36"/>
      <c r="C39" s="37"/>
      <c r="D39" s="37"/>
      <c r="E39" s="31" t="s">
        <v>363</v>
      </c>
      <c r="F39" s="37"/>
      <c r="G39" s="37"/>
      <c r="H39" s="37"/>
      <c r="I39" s="37"/>
      <c r="J39" s="38"/>
    </row>
    <row r="40">
      <c r="A40" s="23" t="s">
        <v>26</v>
      </c>
      <c r="B40" s="24"/>
      <c r="C40" s="25" t="s">
        <v>144</v>
      </c>
      <c r="D40" s="26"/>
      <c r="E40" s="23" t="s">
        <v>145</v>
      </c>
      <c r="F40" s="26"/>
      <c r="G40" s="26"/>
      <c r="H40" s="26"/>
      <c r="I40" s="27">
        <f>SUMIFS(I41:I80,A41:A80,"P")</f>
        <v>0</v>
      </c>
      <c r="J40" s="28"/>
    </row>
    <row r="41">
      <c r="A41" s="29" t="s">
        <v>29</v>
      </c>
      <c r="B41" s="29">
        <v>8</v>
      </c>
      <c r="C41" s="30" t="s">
        <v>364</v>
      </c>
      <c r="D41" s="29" t="s">
        <v>31</v>
      </c>
      <c r="E41" s="31" t="s">
        <v>365</v>
      </c>
      <c r="F41" s="32" t="s">
        <v>113</v>
      </c>
      <c r="G41" s="33">
        <v>90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1" t="s">
        <v>366</v>
      </c>
      <c r="F42" s="37"/>
      <c r="G42" s="37"/>
      <c r="H42" s="37"/>
      <c r="I42" s="37"/>
      <c r="J42" s="38"/>
    </row>
    <row r="43" ht="28.8">
      <c r="A43" s="29" t="s">
        <v>36</v>
      </c>
      <c r="B43" s="36"/>
      <c r="C43" s="37"/>
      <c r="D43" s="37"/>
      <c r="E43" s="39" t="s">
        <v>367</v>
      </c>
      <c r="F43" s="37"/>
      <c r="G43" s="37"/>
      <c r="H43" s="37"/>
      <c r="I43" s="37"/>
      <c r="J43" s="38"/>
    </row>
    <row r="44" ht="158.4">
      <c r="A44" s="29" t="s">
        <v>38</v>
      </c>
      <c r="B44" s="36"/>
      <c r="C44" s="37"/>
      <c r="D44" s="37"/>
      <c r="E44" s="31" t="s">
        <v>368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151</v>
      </c>
      <c r="D45" s="29" t="s">
        <v>31</v>
      </c>
      <c r="E45" s="31" t="s">
        <v>152</v>
      </c>
      <c r="F45" s="32" t="s">
        <v>113</v>
      </c>
      <c r="G45" s="33">
        <v>1818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369</v>
      </c>
      <c r="F46" s="37"/>
      <c r="G46" s="37"/>
      <c r="H46" s="37"/>
      <c r="I46" s="37"/>
      <c r="J46" s="38"/>
    </row>
    <row r="47" ht="57.6">
      <c r="A47" s="29" t="s">
        <v>36</v>
      </c>
      <c r="B47" s="36"/>
      <c r="C47" s="37"/>
      <c r="D47" s="37"/>
      <c r="E47" s="39" t="s">
        <v>370</v>
      </c>
      <c r="F47" s="37"/>
      <c r="G47" s="37"/>
      <c r="H47" s="37"/>
      <c r="I47" s="37"/>
      <c r="J47" s="38"/>
    </row>
    <row r="48" ht="86.4">
      <c r="A48" s="29" t="s">
        <v>38</v>
      </c>
      <c r="B48" s="36"/>
      <c r="C48" s="37"/>
      <c r="D48" s="37"/>
      <c r="E48" s="31" t="s">
        <v>150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371</v>
      </c>
      <c r="D49" s="29" t="s">
        <v>31</v>
      </c>
      <c r="E49" s="31" t="s">
        <v>372</v>
      </c>
      <c r="F49" s="32" t="s">
        <v>113</v>
      </c>
      <c r="G49" s="33">
        <v>110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373</v>
      </c>
      <c r="F50" s="37"/>
      <c r="G50" s="37"/>
      <c r="H50" s="37"/>
      <c r="I50" s="37"/>
      <c r="J50" s="38"/>
    </row>
    <row r="51" ht="28.8">
      <c r="A51" s="29" t="s">
        <v>36</v>
      </c>
      <c r="B51" s="36"/>
      <c r="C51" s="37"/>
      <c r="D51" s="37"/>
      <c r="E51" s="39" t="s">
        <v>374</v>
      </c>
      <c r="F51" s="37"/>
      <c r="G51" s="37"/>
      <c r="H51" s="37"/>
      <c r="I51" s="37"/>
      <c r="J51" s="38"/>
    </row>
    <row r="52" ht="86.4">
      <c r="A52" s="29" t="s">
        <v>38</v>
      </c>
      <c r="B52" s="36"/>
      <c r="C52" s="37"/>
      <c r="D52" s="37"/>
      <c r="E52" s="31" t="s">
        <v>150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375</v>
      </c>
      <c r="D53" s="29" t="s">
        <v>31</v>
      </c>
      <c r="E53" s="31" t="s">
        <v>376</v>
      </c>
      <c r="F53" s="32" t="s">
        <v>113</v>
      </c>
      <c r="G53" s="33">
        <v>90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377</v>
      </c>
      <c r="F54" s="37"/>
      <c r="G54" s="37"/>
      <c r="H54" s="37"/>
      <c r="I54" s="37"/>
      <c r="J54" s="38"/>
    </row>
    <row r="55" ht="28.8">
      <c r="A55" s="29" t="s">
        <v>36</v>
      </c>
      <c r="B55" s="36"/>
      <c r="C55" s="37"/>
      <c r="D55" s="37"/>
      <c r="E55" s="39" t="s">
        <v>378</v>
      </c>
      <c r="F55" s="37"/>
      <c r="G55" s="37"/>
      <c r="H55" s="37"/>
      <c r="I55" s="37"/>
      <c r="J55" s="38"/>
    </row>
    <row r="56" ht="187.2">
      <c r="A56" s="29" t="s">
        <v>38</v>
      </c>
      <c r="B56" s="36"/>
      <c r="C56" s="37"/>
      <c r="D56" s="37"/>
      <c r="E56" s="31" t="s">
        <v>379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380</v>
      </c>
      <c r="D57" s="29" t="s">
        <v>31</v>
      </c>
      <c r="E57" s="31" t="s">
        <v>381</v>
      </c>
      <c r="F57" s="32" t="s">
        <v>33</v>
      </c>
      <c r="G57" s="33">
        <v>365.375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3.2">
      <c r="A58" s="29" t="s">
        <v>34</v>
      </c>
      <c r="B58" s="36"/>
      <c r="C58" s="37"/>
      <c r="D58" s="37"/>
      <c r="E58" s="31" t="s">
        <v>382</v>
      </c>
      <c r="F58" s="37"/>
      <c r="G58" s="37"/>
      <c r="H58" s="37"/>
      <c r="I58" s="37"/>
      <c r="J58" s="38"/>
    </row>
    <row r="59" ht="57.6">
      <c r="A59" s="29" t="s">
        <v>36</v>
      </c>
      <c r="B59" s="36"/>
      <c r="C59" s="37"/>
      <c r="D59" s="37"/>
      <c r="E59" s="39" t="s">
        <v>383</v>
      </c>
      <c r="F59" s="37"/>
      <c r="G59" s="37"/>
      <c r="H59" s="37"/>
      <c r="I59" s="37"/>
      <c r="J59" s="38"/>
    </row>
    <row r="60" ht="86.4">
      <c r="A60" s="29" t="s">
        <v>38</v>
      </c>
      <c r="B60" s="36"/>
      <c r="C60" s="37"/>
      <c r="D60" s="37"/>
      <c r="E60" s="31" t="s">
        <v>150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163</v>
      </c>
      <c r="D61" s="29" t="s">
        <v>31</v>
      </c>
      <c r="E61" s="31" t="s">
        <v>164</v>
      </c>
      <c r="F61" s="32" t="s">
        <v>113</v>
      </c>
      <c r="G61" s="33">
        <v>31258.470000000001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34</v>
      </c>
      <c r="B62" s="36"/>
      <c r="C62" s="37"/>
      <c r="D62" s="37"/>
      <c r="E62" s="31" t="s">
        <v>384</v>
      </c>
      <c r="F62" s="37"/>
      <c r="G62" s="37"/>
      <c r="H62" s="37"/>
      <c r="I62" s="37"/>
      <c r="J62" s="38"/>
    </row>
    <row r="63" ht="144">
      <c r="A63" s="29" t="s">
        <v>36</v>
      </c>
      <c r="B63" s="36"/>
      <c r="C63" s="37"/>
      <c r="D63" s="37"/>
      <c r="E63" s="39" t="s">
        <v>385</v>
      </c>
      <c r="F63" s="37"/>
      <c r="G63" s="37"/>
      <c r="H63" s="37"/>
      <c r="I63" s="37"/>
      <c r="J63" s="38"/>
    </row>
    <row r="64" ht="72">
      <c r="A64" s="29" t="s">
        <v>38</v>
      </c>
      <c r="B64" s="36"/>
      <c r="C64" s="37"/>
      <c r="D64" s="37"/>
      <c r="E64" s="31" t="s">
        <v>386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387</v>
      </c>
      <c r="D65" s="29" t="s">
        <v>31</v>
      </c>
      <c r="E65" s="31" t="s">
        <v>388</v>
      </c>
      <c r="F65" s="32" t="s">
        <v>113</v>
      </c>
      <c r="G65" s="33">
        <v>15569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389</v>
      </c>
      <c r="F66" s="37"/>
      <c r="G66" s="37"/>
      <c r="H66" s="37"/>
      <c r="I66" s="37"/>
      <c r="J66" s="38"/>
    </row>
    <row r="67" ht="86.4">
      <c r="A67" s="29" t="s">
        <v>36</v>
      </c>
      <c r="B67" s="36"/>
      <c r="C67" s="37"/>
      <c r="D67" s="37"/>
      <c r="E67" s="39" t="s">
        <v>390</v>
      </c>
      <c r="F67" s="37"/>
      <c r="G67" s="37"/>
      <c r="H67" s="37"/>
      <c r="I67" s="37"/>
      <c r="J67" s="38"/>
    </row>
    <row r="68" ht="187.2">
      <c r="A68" s="29" t="s">
        <v>38</v>
      </c>
      <c r="B68" s="36"/>
      <c r="C68" s="37"/>
      <c r="D68" s="37"/>
      <c r="E68" s="31" t="s">
        <v>175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176</v>
      </c>
      <c r="D69" s="29" t="s">
        <v>31</v>
      </c>
      <c r="E69" s="31" t="s">
        <v>177</v>
      </c>
      <c r="F69" s="32" t="s">
        <v>113</v>
      </c>
      <c r="G69" s="33">
        <v>15580.08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391</v>
      </c>
      <c r="F70" s="37"/>
      <c r="G70" s="37"/>
      <c r="H70" s="37"/>
      <c r="I70" s="37"/>
      <c r="J70" s="38"/>
    </row>
    <row r="71" ht="129.6">
      <c r="A71" s="29" t="s">
        <v>36</v>
      </c>
      <c r="B71" s="36"/>
      <c r="C71" s="37"/>
      <c r="D71" s="37"/>
      <c r="E71" s="39" t="s">
        <v>392</v>
      </c>
      <c r="F71" s="37"/>
      <c r="G71" s="37"/>
      <c r="H71" s="37"/>
      <c r="I71" s="37"/>
      <c r="J71" s="38"/>
    </row>
    <row r="72" ht="187.2">
      <c r="A72" s="29" t="s">
        <v>38</v>
      </c>
      <c r="B72" s="36"/>
      <c r="C72" s="37"/>
      <c r="D72" s="37"/>
      <c r="E72" s="31" t="s">
        <v>175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393</v>
      </c>
      <c r="D73" s="29" t="s">
        <v>31</v>
      </c>
      <c r="E73" s="31" t="s">
        <v>394</v>
      </c>
      <c r="F73" s="32" t="s">
        <v>113</v>
      </c>
      <c r="G73" s="33">
        <v>15502.389999999999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395</v>
      </c>
      <c r="F74" s="37"/>
      <c r="G74" s="37"/>
      <c r="H74" s="37"/>
      <c r="I74" s="37"/>
      <c r="J74" s="38"/>
    </row>
    <row r="75" ht="115.2">
      <c r="A75" s="29" t="s">
        <v>36</v>
      </c>
      <c r="B75" s="36"/>
      <c r="C75" s="37"/>
      <c r="D75" s="37"/>
      <c r="E75" s="39" t="s">
        <v>396</v>
      </c>
      <c r="F75" s="37"/>
      <c r="G75" s="37"/>
      <c r="H75" s="37"/>
      <c r="I75" s="37"/>
      <c r="J75" s="38"/>
    </row>
    <row r="76" ht="187.2">
      <c r="A76" s="29" t="s">
        <v>38</v>
      </c>
      <c r="B76" s="36"/>
      <c r="C76" s="37"/>
      <c r="D76" s="37"/>
      <c r="E76" s="31" t="s">
        <v>175</v>
      </c>
      <c r="F76" s="37"/>
      <c r="G76" s="37"/>
      <c r="H76" s="37"/>
      <c r="I76" s="37"/>
      <c r="J76" s="38"/>
    </row>
    <row r="77" ht="28.8">
      <c r="A77" s="29" t="s">
        <v>29</v>
      </c>
      <c r="B77" s="29">
        <v>17</v>
      </c>
      <c r="C77" s="30" t="s">
        <v>397</v>
      </c>
      <c r="D77" s="29" t="s">
        <v>31</v>
      </c>
      <c r="E77" s="31" t="s">
        <v>398</v>
      </c>
      <c r="F77" s="32" t="s">
        <v>113</v>
      </c>
      <c r="G77" s="33">
        <v>90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399</v>
      </c>
      <c r="F78" s="37"/>
      <c r="G78" s="37"/>
      <c r="H78" s="37"/>
      <c r="I78" s="37"/>
      <c r="J78" s="38"/>
    </row>
    <row r="79" ht="28.8">
      <c r="A79" s="29" t="s">
        <v>36</v>
      </c>
      <c r="B79" s="36"/>
      <c r="C79" s="37"/>
      <c r="D79" s="37"/>
      <c r="E79" s="39" t="s">
        <v>378</v>
      </c>
      <c r="F79" s="37"/>
      <c r="G79" s="37"/>
      <c r="H79" s="37"/>
      <c r="I79" s="37"/>
      <c r="J79" s="38"/>
    </row>
    <row r="80" ht="187.2">
      <c r="A80" s="29" t="s">
        <v>38</v>
      </c>
      <c r="B80" s="36"/>
      <c r="C80" s="37"/>
      <c r="D80" s="37"/>
      <c r="E80" s="31" t="s">
        <v>175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188</v>
      </c>
      <c r="D81" s="26"/>
      <c r="E81" s="23" t="s">
        <v>189</v>
      </c>
      <c r="F81" s="26"/>
      <c r="G81" s="26"/>
      <c r="H81" s="26"/>
      <c r="I81" s="27">
        <f>SUMIFS(I82:I89,A82:A89,"P")</f>
        <v>0</v>
      </c>
      <c r="J81" s="28"/>
    </row>
    <row r="82">
      <c r="A82" s="29" t="s">
        <v>29</v>
      </c>
      <c r="B82" s="29">
        <v>18</v>
      </c>
      <c r="C82" s="30" t="s">
        <v>205</v>
      </c>
      <c r="D82" s="29" t="s">
        <v>31</v>
      </c>
      <c r="E82" s="31" t="s">
        <v>206</v>
      </c>
      <c r="F82" s="32" t="s">
        <v>201</v>
      </c>
      <c r="G82" s="33">
        <v>45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0" t="s">
        <v>31</v>
      </c>
      <c r="F83" s="37"/>
      <c r="G83" s="37"/>
      <c r="H83" s="37"/>
      <c r="I83" s="37"/>
      <c r="J83" s="38"/>
    </row>
    <row r="84" ht="28.8">
      <c r="A84" s="29" t="s">
        <v>36</v>
      </c>
      <c r="B84" s="36"/>
      <c r="C84" s="37"/>
      <c r="D84" s="37"/>
      <c r="E84" s="39" t="s">
        <v>400</v>
      </c>
      <c r="F84" s="37"/>
      <c r="G84" s="37"/>
      <c r="H84" s="37"/>
      <c r="I84" s="37"/>
      <c r="J84" s="38"/>
    </row>
    <row r="85" ht="72">
      <c r="A85" s="29" t="s">
        <v>38</v>
      </c>
      <c r="B85" s="36"/>
      <c r="C85" s="37"/>
      <c r="D85" s="37"/>
      <c r="E85" s="31" t="s">
        <v>208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401</v>
      </c>
      <c r="D86" s="29" t="s">
        <v>31</v>
      </c>
      <c r="E86" s="31" t="s">
        <v>402</v>
      </c>
      <c r="F86" s="32" t="s">
        <v>201</v>
      </c>
      <c r="G86" s="33">
        <v>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0" t="s">
        <v>31</v>
      </c>
      <c r="F87" s="37"/>
      <c r="G87" s="37"/>
      <c r="H87" s="37"/>
      <c r="I87" s="37"/>
      <c r="J87" s="38"/>
    </row>
    <row r="88" ht="28.8">
      <c r="A88" s="29" t="s">
        <v>36</v>
      </c>
      <c r="B88" s="36"/>
      <c r="C88" s="37"/>
      <c r="D88" s="37"/>
      <c r="E88" s="39" t="s">
        <v>403</v>
      </c>
      <c r="F88" s="37"/>
      <c r="G88" s="37"/>
      <c r="H88" s="37"/>
      <c r="I88" s="37"/>
      <c r="J88" s="38"/>
    </row>
    <row r="89" ht="72">
      <c r="A89" s="29" t="s">
        <v>38</v>
      </c>
      <c r="B89" s="36"/>
      <c r="C89" s="37"/>
      <c r="D89" s="37"/>
      <c r="E89" s="31" t="s">
        <v>208</v>
      </c>
      <c r="F89" s="37"/>
      <c r="G89" s="37"/>
      <c r="H89" s="37"/>
      <c r="I89" s="37"/>
      <c r="J89" s="38"/>
    </row>
    <row r="90">
      <c r="A90" s="23" t="s">
        <v>26</v>
      </c>
      <c r="B90" s="24"/>
      <c r="C90" s="25" t="s">
        <v>214</v>
      </c>
      <c r="D90" s="26"/>
      <c r="E90" s="23" t="s">
        <v>215</v>
      </c>
      <c r="F90" s="26"/>
      <c r="G90" s="26"/>
      <c r="H90" s="26"/>
      <c r="I90" s="27">
        <f>SUMIFS(I91:I118,A91:A118,"P")</f>
        <v>0</v>
      </c>
      <c r="J90" s="28"/>
    </row>
    <row r="91">
      <c r="A91" s="29" t="s">
        <v>29</v>
      </c>
      <c r="B91" s="29">
        <v>20</v>
      </c>
      <c r="C91" s="30" t="s">
        <v>404</v>
      </c>
      <c r="D91" s="29" t="s">
        <v>31</v>
      </c>
      <c r="E91" s="31" t="s">
        <v>405</v>
      </c>
      <c r="F91" s="32" t="s">
        <v>69</v>
      </c>
      <c r="G91" s="33">
        <v>3688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3.2">
      <c r="A92" s="29" t="s">
        <v>34</v>
      </c>
      <c r="B92" s="36"/>
      <c r="C92" s="37"/>
      <c r="D92" s="37"/>
      <c r="E92" s="31" t="s">
        <v>406</v>
      </c>
      <c r="F92" s="37"/>
      <c r="G92" s="37"/>
      <c r="H92" s="37"/>
      <c r="I92" s="37"/>
      <c r="J92" s="38"/>
    </row>
    <row r="93" ht="72">
      <c r="A93" s="29" t="s">
        <v>36</v>
      </c>
      <c r="B93" s="36"/>
      <c r="C93" s="37"/>
      <c r="D93" s="37"/>
      <c r="E93" s="39" t="s">
        <v>407</v>
      </c>
      <c r="F93" s="37"/>
      <c r="G93" s="37"/>
      <c r="H93" s="37"/>
      <c r="I93" s="37"/>
      <c r="J93" s="38"/>
    </row>
    <row r="94" ht="86.4">
      <c r="A94" s="29" t="s">
        <v>38</v>
      </c>
      <c r="B94" s="36"/>
      <c r="C94" s="37"/>
      <c r="D94" s="37"/>
      <c r="E94" s="31" t="s">
        <v>238</v>
      </c>
      <c r="F94" s="37"/>
      <c r="G94" s="37"/>
      <c r="H94" s="37"/>
      <c r="I94" s="37"/>
      <c r="J94" s="38"/>
    </row>
    <row r="95">
      <c r="A95" s="29" t="s">
        <v>29</v>
      </c>
      <c r="B95" s="29">
        <v>21</v>
      </c>
      <c r="C95" s="30" t="s">
        <v>408</v>
      </c>
      <c r="D95" s="29" t="s">
        <v>31</v>
      </c>
      <c r="E95" s="31" t="s">
        <v>409</v>
      </c>
      <c r="F95" s="32" t="s">
        <v>69</v>
      </c>
      <c r="G95" s="33">
        <v>72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28.8">
      <c r="A96" s="29" t="s">
        <v>34</v>
      </c>
      <c r="B96" s="36"/>
      <c r="C96" s="37"/>
      <c r="D96" s="37"/>
      <c r="E96" s="31" t="s">
        <v>410</v>
      </c>
      <c r="F96" s="37"/>
      <c r="G96" s="37"/>
      <c r="H96" s="37"/>
      <c r="I96" s="37"/>
      <c r="J96" s="38"/>
    </row>
    <row r="97" ht="28.8">
      <c r="A97" s="29" t="s">
        <v>36</v>
      </c>
      <c r="B97" s="36"/>
      <c r="C97" s="37"/>
      <c r="D97" s="37"/>
      <c r="E97" s="39" t="s">
        <v>411</v>
      </c>
      <c r="F97" s="37"/>
      <c r="G97" s="37"/>
      <c r="H97" s="37"/>
      <c r="I97" s="37"/>
      <c r="J97" s="38"/>
    </row>
    <row r="98" ht="86.4">
      <c r="A98" s="29" t="s">
        <v>38</v>
      </c>
      <c r="B98" s="36"/>
      <c r="C98" s="37"/>
      <c r="D98" s="37"/>
      <c r="E98" s="31" t="s">
        <v>238</v>
      </c>
      <c r="F98" s="37"/>
      <c r="G98" s="37"/>
      <c r="H98" s="37"/>
      <c r="I98" s="37"/>
      <c r="J98" s="38"/>
    </row>
    <row r="99">
      <c r="A99" s="29" t="s">
        <v>29</v>
      </c>
      <c r="B99" s="29">
        <v>22</v>
      </c>
      <c r="C99" s="30" t="s">
        <v>234</v>
      </c>
      <c r="D99" s="29" t="s">
        <v>31</v>
      </c>
      <c r="E99" s="31" t="s">
        <v>235</v>
      </c>
      <c r="F99" s="32" t="s">
        <v>69</v>
      </c>
      <c r="G99" s="33">
        <v>213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3.2">
      <c r="A100" s="29" t="s">
        <v>34</v>
      </c>
      <c r="B100" s="36"/>
      <c r="C100" s="37"/>
      <c r="D100" s="37"/>
      <c r="E100" s="31" t="s">
        <v>412</v>
      </c>
      <c r="F100" s="37"/>
      <c r="G100" s="37"/>
      <c r="H100" s="37"/>
      <c r="I100" s="37"/>
      <c r="J100" s="38"/>
    </row>
    <row r="101" ht="28.8">
      <c r="A101" s="29" t="s">
        <v>36</v>
      </c>
      <c r="B101" s="36"/>
      <c r="C101" s="37"/>
      <c r="D101" s="37"/>
      <c r="E101" s="39" t="s">
        <v>413</v>
      </c>
      <c r="F101" s="37"/>
      <c r="G101" s="37"/>
      <c r="H101" s="37"/>
      <c r="I101" s="37"/>
      <c r="J101" s="38"/>
    </row>
    <row r="102" ht="86.4">
      <c r="A102" s="29" t="s">
        <v>38</v>
      </c>
      <c r="B102" s="36"/>
      <c r="C102" s="37"/>
      <c r="D102" s="37"/>
      <c r="E102" s="31" t="s">
        <v>238</v>
      </c>
      <c r="F102" s="37"/>
      <c r="G102" s="37"/>
      <c r="H102" s="37"/>
      <c r="I102" s="37"/>
      <c r="J102" s="38"/>
    </row>
    <row r="103">
      <c r="A103" s="29" t="s">
        <v>29</v>
      </c>
      <c r="B103" s="29">
        <v>23</v>
      </c>
      <c r="C103" s="30" t="s">
        <v>414</v>
      </c>
      <c r="D103" s="29" t="s">
        <v>31</v>
      </c>
      <c r="E103" s="31" t="s">
        <v>415</v>
      </c>
      <c r="F103" s="32" t="s">
        <v>69</v>
      </c>
      <c r="G103" s="33">
        <v>32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3.2">
      <c r="A104" s="29" t="s">
        <v>34</v>
      </c>
      <c r="B104" s="36"/>
      <c r="C104" s="37"/>
      <c r="D104" s="37"/>
      <c r="E104" s="31" t="s">
        <v>416</v>
      </c>
      <c r="F104" s="37"/>
      <c r="G104" s="37"/>
      <c r="H104" s="37"/>
      <c r="I104" s="37"/>
      <c r="J104" s="38"/>
    </row>
    <row r="105" ht="28.8">
      <c r="A105" s="29" t="s">
        <v>36</v>
      </c>
      <c r="B105" s="36"/>
      <c r="C105" s="37"/>
      <c r="D105" s="37"/>
      <c r="E105" s="39" t="s">
        <v>417</v>
      </c>
      <c r="F105" s="37"/>
      <c r="G105" s="37"/>
      <c r="H105" s="37"/>
      <c r="I105" s="37"/>
      <c r="J105" s="38"/>
    </row>
    <row r="106" ht="86.4">
      <c r="A106" s="29" t="s">
        <v>38</v>
      </c>
      <c r="B106" s="36"/>
      <c r="C106" s="37"/>
      <c r="D106" s="37"/>
      <c r="E106" s="31" t="s">
        <v>238</v>
      </c>
      <c r="F106" s="37"/>
      <c r="G106" s="37"/>
      <c r="H106" s="37"/>
      <c r="I106" s="37"/>
      <c r="J106" s="38"/>
    </row>
    <row r="107">
      <c r="A107" s="29" t="s">
        <v>29</v>
      </c>
      <c r="B107" s="29">
        <v>24</v>
      </c>
      <c r="C107" s="30" t="s">
        <v>418</v>
      </c>
      <c r="D107" s="29" t="s">
        <v>31</v>
      </c>
      <c r="E107" s="31" t="s">
        <v>419</v>
      </c>
      <c r="F107" s="32" t="s">
        <v>69</v>
      </c>
      <c r="G107" s="33">
        <v>8877.2999999999993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57.6">
      <c r="A108" s="29" t="s">
        <v>34</v>
      </c>
      <c r="B108" s="36"/>
      <c r="C108" s="37"/>
      <c r="D108" s="37"/>
      <c r="E108" s="31" t="s">
        <v>420</v>
      </c>
      <c r="F108" s="37"/>
      <c r="G108" s="37"/>
      <c r="H108" s="37"/>
      <c r="I108" s="37"/>
      <c r="J108" s="38"/>
    </row>
    <row r="109" ht="57.6">
      <c r="A109" s="29" t="s">
        <v>36</v>
      </c>
      <c r="B109" s="36"/>
      <c r="C109" s="37"/>
      <c r="D109" s="37"/>
      <c r="E109" s="39" t="s">
        <v>421</v>
      </c>
      <c r="F109" s="37"/>
      <c r="G109" s="37"/>
      <c r="H109" s="37"/>
      <c r="I109" s="37"/>
      <c r="J109" s="38"/>
    </row>
    <row r="110" ht="86.4">
      <c r="A110" s="29" t="s">
        <v>38</v>
      </c>
      <c r="B110" s="36"/>
      <c r="C110" s="37"/>
      <c r="D110" s="37"/>
      <c r="E110" s="31" t="s">
        <v>422</v>
      </c>
      <c r="F110" s="37"/>
      <c r="G110" s="37"/>
      <c r="H110" s="37"/>
      <c r="I110" s="37"/>
      <c r="J110" s="38"/>
    </row>
    <row r="111">
      <c r="A111" s="29" t="s">
        <v>29</v>
      </c>
      <c r="B111" s="29">
        <v>25</v>
      </c>
      <c r="C111" s="30" t="s">
        <v>423</v>
      </c>
      <c r="D111" s="29" t="s">
        <v>31</v>
      </c>
      <c r="E111" s="31" t="s">
        <v>424</v>
      </c>
      <c r="F111" s="32" t="s">
        <v>69</v>
      </c>
      <c r="G111" s="33">
        <v>433.64999999999998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43.2">
      <c r="A112" s="29" t="s">
        <v>34</v>
      </c>
      <c r="B112" s="36"/>
      <c r="C112" s="37"/>
      <c r="D112" s="37"/>
      <c r="E112" s="31" t="s">
        <v>425</v>
      </c>
      <c r="F112" s="37"/>
      <c r="G112" s="37"/>
      <c r="H112" s="37"/>
      <c r="I112" s="37"/>
      <c r="J112" s="38"/>
    </row>
    <row r="113" ht="28.8">
      <c r="A113" s="29" t="s">
        <v>36</v>
      </c>
      <c r="B113" s="36"/>
      <c r="C113" s="37"/>
      <c r="D113" s="37"/>
      <c r="E113" s="39" t="s">
        <v>289</v>
      </c>
      <c r="F113" s="37"/>
      <c r="G113" s="37"/>
      <c r="H113" s="37"/>
      <c r="I113" s="37"/>
      <c r="J113" s="38"/>
    </row>
    <row r="114" ht="72">
      <c r="A114" s="29" t="s">
        <v>38</v>
      </c>
      <c r="B114" s="36"/>
      <c r="C114" s="37"/>
      <c r="D114" s="37"/>
      <c r="E114" s="31" t="s">
        <v>426</v>
      </c>
      <c r="F114" s="37"/>
      <c r="G114" s="37"/>
      <c r="H114" s="37"/>
      <c r="I114" s="37"/>
      <c r="J114" s="38"/>
    </row>
    <row r="115">
      <c r="A115" s="29" t="s">
        <v>29</v>
      </c>
      <c r="B115" s="29">
        <v>26</v>
      </c>
      <c r="C115" s="30" t="s">
        <v>427</v>
      </c>
      <c r="D115" s="29" t="s">
        <v>31</v>
      </c>
      <c r="E115" s="31" t="s">
        <v>428</v>
      </c>
      <c r="F115" s="32" t="s">
        <v>69</v>
      </c>
      <c r="G115" s="33">
        <v>2641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40" t="s">
        <v>31</v>
      </c>
      <c r="F116" s="37"/>
      <c r="G116" s="37"/>
      <c r="H116" s="37"/>
      <c r="I116" s="37"/>
      <c r="J116" s="38"/>
    </row>
    <row r="117" ht="100.8">
      <c r="A117" s="29" t="s">
        <v>36</v>
      </c>
      <c r="B117" s="36"/>
      <c r="C117" s="37"/>
      <c r="D117" s="37"/>
      <c r="E117" s="39" t="s">
        <v>340</v>
      </c>
      <c r="F117" s="37"/>
      <c r="G117" s="37"/>
      <c r="H117" s="37"/>
      <c r="I117" s="37"/>
      <c r="J117" s="38"/>
    </row>
    <row r="118" ht="43.2">
      <c r="A118" s="29" t="s">
        <v>38</v>
      </c>
      <c r="B118" s="41"/>
      <c r="C118" s="42"/>
      <c r="D118" s="42"/>
      <c r="E118" s="31" t="s">
        <v>429</v>
      </c>
      <c r="F118" s="42"/>
      <c r="G118" s="42"/>
      <c r="H118" s="42"/>
      <c r="I118" s="42"/>
      <c r="J118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430</v>
      </c>
      <c r="I3" s="16">
        <f>SUMIFS(I10:I101,A10:A101,"SD")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</v>
      </c>
      <c r="D4" s="13"/>
      <c r="E4" s="14" t="s">
        <v>253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254</v>
      </c>
      <c r="D5" s="13"/>
      <c r="E5" s="14" t="s">
        <v>255</v>
      </c>
      <c r="F5" s="7"/>
      <c r="G5" s="7"/>
      <c r="H5" s="7"/>
      <c r="I5" s="7"/>
      <c r="J5" s="9"/>
      <c r="O5">
        <v>0.20999999999999999</v>
      </c>
    </row>
    <row r="6">
      <c r="A6" s="10" t="s">
        <v>256</v>
      </c>
      <c r="B6" s="11" t="s">
        <v>13</v>
      </c>
      <c r="C6" s="12" t="s">
        <v>430</v>
      </c>
      <c r="D6" s="13"/>
      <c r="E6" s="14" t="s">
        <v>431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41</v>
      </c>
      <c r="D10" s="26"/>
      <c r="E10" s="23" t="s">
        <v>57</v>
      </c>
      <c r="F10" s="26"/>
      <c r="G10" s="26"/>
      <c r="H10" s="26"/>
      <c r="I10" s="27">
        <f>SUMIFS(I11:I38,A11:A38,"P")</f>
        <v>0</v>
      </c>
      <c r="J10" s="28"/>
    </row>
    <row r="11">
      <c r="A11" s="29" t="s">
        <v>29</v>
      </c>
      <c r="B11" s="29">
        <v>1</v>
      </c>
      <c r="C11" s="30" t="s">
        <v>432</v>
      </c>
      <c r="D11" s="29" t="s">
        <v>31</v>
      </c>
      <c r="E11" s="31" t="s">
        <v>433</v>
      </c>
      <c r="F11" s="32" t="s">
        <v>33</v>
      </c>
      <c r="G11" s="33">
        <v>73.125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434</v>
      </c>
      <c r="F12" s="37"/>
      <c r="G12" s="37"/>
      <c r="H12" s="37"/>
      <c r="I12" s="37"/>
      <c r="J12" s="38"/>
    </row>
    <row r="13" ht="28.8">
      <c r="A13" s="29" t="s">
        <v>36</v>
      </c>
      <c r="B13" s="36"/>
      <c r="C13" s="37"/>
      <c r="D13" s="37"/>
      <c r="E13" s="39" t="s">
        <v>337</v>
      </c>
      <c r="F13" s="37"/>
      <c r="G13" s="37"/>
      <c r="H13" s="37"/>
      <c r="I13" s="37"/>
      <c r="J13" s="38"/>
    </row>
    <row r="14" ht="388.8">
      <c r="A14" s="29" t="s">
        <v>38</v>
      </c>
      <c r="B14" s="36"/>
      <c r="C14" s="37"/>
      <c r="D14" s="37"/>
      <c r="E14" s="31" t="s">
        <v>91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342</v>
      </c>
      <c r="D15" s="29" t="s">
        <v>31</v>
      </c>
      <c r="E15" s="31" t="s">
        <v>343</v>
      </c>
      <c r="F15" s="32" t="s">
        <v>33</v>
      </c>
      <c r="G15" s="33">
        <v>181.25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435</v>
      </c>
      <c r="F16" s="37"/>
      <c r="G16" s="37"/>
      <c r="H16" s="37"/>
      <c r="I16" s="37"/>
      <c r="J16" s="38"/>
    </row>
    <row r="17" ht="72">
      <c r="A17" s="29" t="s">
        <v>36</v>
      </c>
      <c r="B17" s="36"/>
      <c r="C17" s="37"/>
      <c r="D17" s="37"/>
      <c r="E17" s="39" t="s">
        <v>436</v>
      </c>
      <c r="F17" s="37"/>
      <c r="G17" s="37"/>
      <c r="H17" s="37"/>
      <c r="I17" s="37"/>
      <c r="J17" s="38"/>
    </row>
    <row r="18" ht="316.8">
      <c r="A18" s="29" t="s">
        <v>38</v>
      </c>
      <c r="B18" s="36"/>
      <c r="C18" s="37"/>
      <c r="D18" s="37"/>
      <c r="E18" s="31" t="s">
        <v>346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437</v>
      </c>
      <c r="D19" s="29" t="s">
        <v>31</v>
      </c>
      <c r="E19" s="31" t="s">
        <v>438</v>
      </c>
      <c r="F19" s="32" t="s">
        <v>33</v>
      </c>
      <c r="G19" s="33">
        <v>73.125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439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9" t="s">
        <v>440</v>
      </c>
      <c r="F21" s="37"/>
      <c r="G21" s="37"/>
      <c r="H21" s="37"/>
      <c r="I21" s="37"/>
      <c r="J21" s="38"/>
    </row>
    <row r="22" ht="302.4">
      <c r="A22" s="29" t="s">
        <v>38</v>
      </c>
      <c r="B22" s="36"/>
      <c r="C22" s="37"/>
      <c r="D22" s="37"/>
      <c r="E22" s="31" t="s">
        <v>441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111</v>
      </c>
      <c r="D23" s="29" t="s">
        <v>31</v>
      </c>
      <c r="E23" s="31" t="s">
        <v>112</v>
      </c>
      <c r="F23" s="32" t="s">
        <v>113</v>
      </c>
      <c r="G23" s="33">
        <v>5191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34</v>
      </c>
      <c r="B24" s="36"/>
      <c r="C24" s="37"/>
      <c r="D24" s="37"/>
      <c r="E24" s="31" t="s">
        <v>442</v>
      </c>
      <c r="F24" s="37"/>
      <c r="G24" s="37"/>
      <c r="H24" s="37"/>
      <c r="I24" s="37"/>
      <c r="J24" s="38"/>
    </row>
    <row r="25" ht="57.6">
      <c r="A25" s="29" t="s">
        <v>36</v>
      </c>
      <c r="B25" s="36"/>
      <c r="C25" s="37"/>
      <c r="D25" s="37"/>
      <c r="E25" s="39" t="s">
        <v>443</v>
      </c>
      <c r="F25" s="37"/>
      <c r="G25" s="37"/>
      <c r="H25" s="37"/>
      <c r="I25" s="37"/>
      <c r="J25" s="38"/>
    </row>
    <row r="26" ht="72">
      <c r="A26" s="29" t="s">
        <v>38</v>
      </c>
      <c r="B26" s="36"/>
      <c r="C26" s="37"/>
      <c r="D26" s="37"/>
      <c r="E26" s="31" t="s">
        <v>115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444</v>
      </c>
      <c r="D27" s="29" t="s">
        <v>31</v>
      </c>
      <c r="E27" s="31" t="s">
        <v>445</v>
      </c>
      <c r="F27" s="32" t="s">
        <v>33</v>
      </c>
      <c r="G27" s="33">
        <v>9.75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316</v>
      </c>
      <c r="F28" s="37"/>
      <c r="G28" s="37"/>
      <c r="H28" s="37"/>
      <c r="I28" s="37"/>
      <c r="J28" s="38"/>
    </row>
    <row r="29" ht="28.8">
      <c r="A29" s="29" t="s">
        <v>36</v>
      </c>
      <c r="B29" s="36"/>
      <c r="C29" s="37"/>
      <c r="D29" s="37"/>
      <c r="E29" s="39" t="s">
        <v>317</v>
      </c>
      <c r="F29" s="37"/>
      <c r="G29" s="37"/>
      <c r="H29" s="37"/>
      <c r="I29" s="37"/>
      <c r="J29" s="38"/>
    </row>
    <row r="30" ht="72">
      <c r="A30" s="29" t="s">
        <v>38</v>
      </c>
      <c r="B30" s="36"/>
      <c r="C30" s="37"/>
      <c r="D30" s="37"/>
      <c r="E30" s="31" t="s">
        <v>353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349</v>
      </c>
      <c r="D31" s="29" t="s">
        <v>31</v>
      </c>
      <c r="E31" s="31" t="s">
        <v>350</v>
      </c>
      <c r="F31" s="32" t="s">
        <v>113</v>
      </c>
      <c r="G31" s="33">
        <v>654.60000000000002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446</v>
      </c>
      <c r="F32" s="37"/>
      <c r="G32" s="37"/>
      <c r="H32" s="37"/>
      <c r="I32" s="37"/>
      <c r="J32" s="38"/>
    </row>
    <row r="33" ht="57.6">
      <c r="A33" s="29" t="s">
        <v>36</v>
      </c>
      <c r="B33" s="36"/>
      <c r="C33" s="37"/>
      <c r="D33" s="37"/>
      <c r="E33" s="39" t="s">
        <v>447</v>
      </c>
      <c r="F33" s="37"/>
      <c r="G33" s="37"/>
      <c r="H33" s="37"/>
      <c r="I33" s="37"/>
      <c r="J33" s="38"/>
    </row>
    <row r="34" ht="72">
      <c r="A34" s="29" t="s">
        <v>38</v>
      </c>
      <c r="B34" s="36"/>
      <c r="C34" s="37"/>
      <c r="D34" s="37"/>
      <c r="E34" s="31" t="s">
        <v>353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120</v>
      </c>
      <c r="D35" s="29" t="s">
        <v>31</v>
      </c>
      <c r="E35" s="31" t="s">
        <v>121</v>
      </c>
      <c r="F35" s="32" t="s">
        <v>113</v>
      </c>
      <c r="G35" s="33">
        <v>654.60000000000002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 ht="57.6">
      <c r="A37" s="29" t="s">
        <v>36</v>
      </c>
      <c r="B37" s="36"/>
      <c r="C37" s="37"/>
      <c r="D37" s="37"/>
      <c r="E37" s="39" t="s">
        <v>448</v>
      </c>
      <c r="F37" s="37"/>
      <c r="G37" s="37"/>
      <c r="H37" s="37"/>
      <c r="I37" s="37"/>
      <c r="J37" s="38"/>
    </row>
    <row r="38" ht="72">
      <c r="A38" s="29" t="s">
        <v>38</v>
      </c>
      <c r="B38" s="36"/>
      <c r="C38" s="37"/>
      <c r="D38" s="37"/>
      <c r="E38" s="31" t="s">
        <v>123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144</v>
      </c>
      <c r="D39" s="26"/>
      <c r="E39" s="23" t="s">
        <v>145</v>
      </c>
      <c r="F39" s="26"/>
      <c r="G39" s="26"/>
      <c r="H39" s="26"/>
      <c r="I39" s="27">
        <f>SUMIFS(I40:I75,A40:A75,"P")</f>
        <v>0</v>
      </c>
      <c r="J39" s="28"/>
    </row>
    <row r="40">
      <c r="A40" s="29" t="s">
        <v>29</v>
      </c>
      <c r="B40" s="29">
        <v>8</v>
      </c>
      <c r="C40" s="30" t="s">
        <v>380</v>
      </c>
      <c r="D40" s="29" t="s">
        <v>31</v>
      </c>
      <c r="E40" s="31" t="s">
        <v>381</v>
      </c>
      <c r="F40" s="32" t="s">
        <v>33</v>
      </c>
      <c r="G40" s="33">
        <v>242.44999999999999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3.2">
      <c r="A41" s="29" t="s">
        <v>34</v>
      </c>
      <c r="B41" s="36"/>
      <c r="C41" s="37"/>
      <c r="D41" s="37"/>
      <c r="E41" s="31" t="s">
        <v>449</v>
      </c>
      <c r="F41" s="37"/>
      <c r="G41" s="37"/>
      <c r="H41" s="37"/>
      <c r="I41" s="37"/>
      <c r="J41" s="38"/>
    </row>
    <row r="42" ht="57.6">
      <c r="A42" s="29" t="s">
        <v>36</v>
      </c>
      <c r="B42" s="36"/>
      <c r="C42" s="37"/>
      <c r="D42" s="37"/>
      <c r="E42" s="39" t="s">
        <v>450</v>
      </c>
      <c r="F42" s="37"/>
      <c r="G42" s="37"/>
      <c r="H42" s="37"/>
      <c r="I42" s="37"/>
      <c r="J42" s="38"/>
    </row>
    <row r="43" ht="86.4">
      <c r="A43" s="29" t="s">
        <v>38</v>
      </c>
      <c r="B43" s="36"/>
      <c r="C43" s="37"/>
      <c r="D43" s="37"/>
      <c r="E43" s="31" t="s">
        <v>150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451</v>
      </c>
      <c r="D44" s="29" t="s">
        <v>31</v>
      </c>
      <c r="E44" s="31" t="s">
        <v>452</v>
      </c>
      <c r="F44" s="32" t="s">
        <v>113</v>
      </c>
      <c r="G44" s="33">
        <v>655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28.8">
      <c r="A45" s="29" t="s">
        <v>34</v>
      </c>
      <c r="B45" s="36"/>
      <c r="C45" s="37"/>
      <c r="D45" s="37"/>
      <c r="E45" s="31" t="s">
        <v>453</v>
      </c>
      <c r="F45" s="37"/>
      <c r="G45" s="37"/>
      <c r="H45" s="37"/>
      <c r="I45" s="37"/>
      <c r="J45" s="38"/>
    </row>
    <row r="46" ht="28.8">
      <c r="A46" s="29" t="s">
        <v>36</v>
      </c>
      <c r="B46" s="36"/>
      <c r="C46" s="37"/>
      <c r="D46" s="37"/>
      <c r="E46" s="39" t="s">
        <v>454</v>
      </c>
      <c r="F46" s="37"/>
      <c r="G46" s="37"/>
      <c r="H46" s="37"/>
      <c r="I46" s="37"/>
      <c r="J46" s="38"/>
    </row>
    <row r="47" ht="216">
      <c r="A47" s="29" t="s">
        <v>38</v>
      </c>
      <c r="B47" s="36"/>
      <c r="C47" s="37"/>
      <c r="D47" s="37"/>
      <c r="E47" s="31" t="s">
        <v>187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455</v>
      </c>
      <c r="D48" s="29" t="s">
        <v>31</v>
      </c>
      <c r="E48" s="31" t="s">
        <v>456</v>
      </c>
      <c r="F48" s="32" t="s">
        <v>113</v>
      </c>
      <c r="G48" s="33">
        <v>7.5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43.2">
      <c r="A49" s="29" t="s">
        <v>34</v>
      </c>
      <c r="B49" s="36"/>
      <c r="C49" s="37"/>
      <c r="D49" s="37"/>
      <c r="E49" s="31" t="s">
        <v>457</v>
      </c>
      <c r="F49" s="37"/>
      <c r="G49" s="37"/>
      <c r="H49" s="37"/>
      <c r="I49" s="37"/>
      <c r="J49" s="38"/>
    </row>
    <row r="50" ht="28.8">
      <c r="A50" s="29" t="s">
        <v>36</v>
      </c>
      <c r="B50" s="36"/>
      <c r="C50" s="37"/>
      <c r="D50" s="37"/>
      <c r="E50" s="39" t="s">
        <v>458</v>
      </c>
      <c r="F50" s="37"/>
      <c r="G50" s="37"/>
      <c r="H50" s="37"/>
      <c r="I50" s="37"/>
      <c r="J50" s="38"/>
    </row>
    <row r="51" ht="216">
      <c r="A51" s="29" t="s">
        <v>38</v>
      </c>
      <c r="B51" s="36"/>
      <c r="C51" s="37"/>
      <c r="D51" s="37"/>
      <c r="E51" s="31" t="s">
        <v>187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459</v>
      </c>
      <c r="D52" s="29" t="s">
        <v>31</v>
      </c>
      <c r="E52" s="31" t="s">
        <v>460</v>
      </c>
      <c r="F52" s="32" t="s">
        <v>113</v>
      </c>
      <c r="G52" s="33">
        <v>4192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461</v>
      </c>
      <c r="F53" s="37"/>
      <c r="G53" s="37"/>
      <c r="H53" s="37"/>
      <c r="I53" s="37"/>
      <c r="J53" s="38"/>
    </row>
    <row r="54" ht="57.6">
      <c r="A54" s="29" t="s">
        <v>36</v>
      </c>
      <c r="B54" s="36"/>
      <c r="C54" s="37"/>
      <c r="D54" s="37"/>
      <c r="E54" s="39" t="s">
        <v>462</v>
      </c>
      <c r="F54" s="37"/>
      <c r="G54" s="37"/>
      <c r="H54" s="37"/>
      <c r="I54" s="37"/>
      <c r="J54" s="38"/>
    </row>
    <row r="55" ht="216">
      <c r="A55" s="29" t="s">
        <v>38</v>
      </c>
      <c r="B55" s="36"/>
      <c r="C55" s="37"/>
      <c r="D55" s="37"/>
      <c r="E55" s="31" t="s">
        <v>187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463</v>
      </c>
      <c r="D56" s="29" t="s">
        <v>31</v>
      </c>
      <c r="E56" s="31" t="s">
        <v>464</v>
      </c>
      <c r="F56" s="32" t="s">
        <v>113</v>
      </c>
      <c r="G56" s="33">
        <v>200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465</v>
      </c>
      <c r="F57" s="37"/>
      <c r="G57" s="37"/>
      <c r="H57" s="37"/>
      <c r="I57" s="37"/>
      <c r="J57" s="38"/>
    </row>
    <row r="58" ht="28.8">
      <c r="A58" s="29" t="s">
        <v>36</v>
      </c>
      <c r="B58" s="36"/>
      <c r="C58" s="37"/>
      <c r="D58" s="37"/>
      <c r="E58" s="39" t="s">
        <v>466</v>
      </c>
      <c r="F58" s="37"/>
      <c r="G58" s="37"/>
      <c r="H58" s="37"/>
      <c r="I58" s="37"/>
      <c r="J58" s="38"/>
    </row>
    <row r="59" ht="216">
      <c r="A59" s="29" t="s">
        <v>38</v>
      </c>
      <c r="B59" s="36"/>
      <c r="C59" s="37"/>
      <c r="D59" s="37"/>
      <c r="E59" s="31" t="s">
        <v>187</v>
      </c>
      <c r="F59" s="37"/>
      <c r="G59" s="37"/>
      <c r="H59" s="37"/>
      <c r="I59" s="37"/>
      <c r="J59" s="38"/>
    </row>
    <row r="60" ht="28.8">
      <c r="A60" s="29" t="s">
        <v>29</v>
      </c>
      <c r="B60" s="29">
        <v>13</v>
      </c>
      <c r="C60" s="30" t="s">
        <v>467</v>
      </c>
      <c r="D60" s="29" t="s">
        <v>31</v>
      </c>
      <c r="E60" s="31" t="s">
        <v>468</v>
      </c>
      <c r="F60" s="32" t="s">
        <v>113</v>
      </c>
      <c r="G60" s="33">
        <v>36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28.8">
      <c r="A61" s="29" t="s">
        <v>34</v>
      </c>
      <c r="B61" s="36"/>
      <c r="C61" s="37"/>
      <c r="D61" s="37"/>
      <c r="E61" s="31" t="s">
        <v>469</v>
      </c>
      <c r="F61" s="37"/>
      <c r="G61" s="37"/>
      <c r="H61" s="37"/>
      <c r="I61" s="37"/>
      <c r="J61" s="38"/>
    </row>
    <row r="62" ht="57.6">
      <c r="A62" s="29" t="s">
        <v>36</v>
      </c>
      <c r="B62" s="36"/>
      <c r="C62" s="37"/>
      <c r="D62" s="37"/>
      <c r="E62" s="39" t="s">
        <v>470</v>
      </c>
      <c r="F62" s="37"/>
      <c r="G62" s="37"/>
      <c r="H62" s="37"/>
      <c r="I62" s="37"/>
      <c r="J62" s="38"/>
    </row>
    <row r="63" ht="216">
      <c r="A63" s="29" t="s">
        <v>38</v>
      </c>
      <c r="B63" s="36"/>
      <c r="C63" s="37"/>
      <c r="D63" s="37"/>
      <c r="E63" s="31" t="s">
        <v>187</v>
      </c>
      <c r="F63" s="37"/>
      <c r="G63" s="37"/>
      <c r="H63" s="37"/>
      <c r="I63" s="37"/>
      <c r="J63" s="38"/>
    </row>
    <row r="64" ht="28.8">
      <c r="A64" s="29" t="s">
        <v>29</v>
      </c>
      <c r="B64" s="29">
        <v>14</v>
      </c>
      <c r="C64" s="30" t="s">
        <v>471</v>
      </c>
      <c r="D64" s="29" t="s">
        <v>31</v>
      </c>
      <c r="E64" s="31" t="s">
        <v>472</v>
      </c>
      <c r="F64" s="32" t="s">
        <v>113</v>
      </c>
      <c r="G64" s="33">
        <v>67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473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474</v>
      </c>
      <c r="F66" s="37"/>
      <c r="G66" s="37"/>
      <c r="H66" s="37"/>
      <c r="I66" s="37"/>
      <c r="J66" s="38"/>
    </row>
    <row r="67" ht="216">
      <c r="A67" s="29" t="s">
        <v>38</v>
      </c>
      <c r="B67" s="36"/>
      <c r="C67" s="37"/>
      <c r="D67" s="37"/>
      <c r="E67" s="31" t="s">
        <v>187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475</v>
      </c>
      <c r="D68" s="29" t="s">
        <v>31</v>
      </c>
      <c r="E68" s="31" t="s">
        <v>476</v>
      </c>
      <c r="F68" s="32" t="s">
        <v>113</v>
      </c>
      <c r="G68" s="33">
        <v>11.699999999999999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57.6">
      <c r="A69" s="29" t="s">
        <v>34</v>
      </c>
      <c r="B69" s="36"/>
      <c r="C69" s="37"/>
      <c r="D69" s="37"/>
      <c r="E69" s="31" t="s">
        <v>477</v>
      </c>
      <c r="F69" s="37"/>
      <c r="G69" s="37"/>
      <c r="H69" s="37"/>
      <c r="I69" s="37"/>
      <c r="J69" s="38"/>
    </row>
    <row r="70" ht="28.8">
      <c r="A70" s="29" t="s">
        <v>36</v>
      </c>
      <c r="B70" s="36"/>
      <c r="C70" s="37"/>
      <c r="D70" s="37"/>
      <c r="E70" s="39" t="s">
        <v>478</v>
      </c>
      <c r="F70" s="37"/>
      <c r="G70" s="37"/>
      <c r="H70" s="37"/>
      <c r="I70" s="37"/>
      <c r="J70" s="38"/>
    </row>
    <row r="71" ht="216">
      <c r="A71" s="29" t="s">
        <v>38</v>
      </c>
      <c r="B71" s="36"/>
      <c r="C71" s="37"/>
      <c r="D71" s="37"/>
      <c r="E71" s="31" t="s">
        <v>187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479</v>
      </c>
      <c r="D72" s="29" t="s">
        <v>31</v>
      </c>
      <c r="E72" s="31" t="s">
        <v>480</v>
      </c>
      <c r="F72" s="32" t="s">
        <v>113</v>
      </c>
      <c r="G72" s="33">
        <v>200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28.8">
      <c r="A73" s="29" t="s">
        <v>34</v>
      </c>
      <c r="B73" s="36"/>
      <c r="C73" s="37"/>
      <c r="D73" s="37"/>
      <c r="E73" s="31" t="s">
        <v>481</v>
      </c>
      <c r="F73" s="37"/>
      <c r="G73" s="37"/>
      <c r="H73" s="37"/>
      <c r="I73" s="37"/>
      <c r="J73" s="38"/>
    </row>
    <row r="74" ht="28.8">
      <c r="A74" s="29" t="s">
        <v>36</v>
      </c>
      <c r="B74" s="36"/>
      <c r="C74" s="37"/>
      <c r="D74" s="37"/>
      <c r="E74" s="39" t="s">
        <v>466</v>
      </c>
      <c r="F74" s="37"/>
      <c r="G74" s="37"/>
      <c r="H74" s="37"/>
      <c r="I74" s="37"/>
      <c r="J74" s="38"/>
    </row>
    <row r="75" ht="129.6">
      <c r="A75" s="29" t="s">
        <v>38</v>
      </c>
      <c r="B75" s="36"/>
      <c r="C75" s="37"/>
      <c r="D75" s="37"/>
      <c r="E75" s="31" t="s">
        <v>482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188</v>
      </c>
      <c r="D76" s="26"/>
      <c r="E76" s="23" t="s">
        <v>189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29</v>
      </c>
      <c r="B77" s="29">
        <v>17</v>
      </c>
      <c r="C77" s="30" t="s">
        <v>205</v>
      </c>
      <c r="D77" s="29" t="s">
        <v>31</v>
      </c>
      <c r="E77" s="31" t="s">
        <v>206</v>
      </c>
      <c r="F77" s="32" t="s">
        <v>201</v>
      </c>
      <c r="G77" s="33">
        <v>45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40" t="s">
        <v>31</v>
      </c>
      <c r="F78" s="37"/>
      <c r="G78" s="37"/>
      <c r="H78" s="37"/>
      <c r="I78" s="37"/>
      <c r="J78" s="38"/>
    </row>
    <row r="79" ht="28.8">
      <c r="A79" s="29" t="s">
        <v>36</v>
      </c>
      <c r="B79" s="36"/>
      <c r="C79" s="37"/>
      <c r="D79" s="37"/>
      <c r="E79" s="39" t="s">
        <v>400</v>
      </c>
      <c r="F79" s="37"/>
      <c r="G79" s="37"/>
      <c r="H79" s="37"/>
      <c r="I79" s="37"/>
      <c r="J79" s="38"/>
    </row>
    <row r="80" ht="72">
      <c r="A80" s="29" t="s">
        <v>38</v>
      </c>
      <c r="B80" s="36"/>
      <c r="C80" s="37"/>
      <c r="D80" s="37"/>
      <c r="E80" s="31" t="s">
        <v>208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401</v>
      </c>
      <c r="D81" s="29" t="s">
        <v>31</v>
      </c>
      <c r="E81" s="31" t="s">
        <v>402</v>
      </c>
      <c r="F81" s="32" t="s">
        <v>201</v>
      </c>
      <c r="G81" s="33">
        <v>25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 ht="28.8">
      <c r="A83" s="29" t="s">
        <v>36</v>
      </c>
      <c r="B83" s="36"/>
      <c r="C83" s="37"/>
      <c r="D83" s="37"/>
      <c r="E83" s="39" t="s">
        <v>483</v>
      </c>
      <c r="F83" s="37"/>
      <c r="G83" s="37"/>
      <c r="H83" s="37"/>
      <c r="I83" s="37"/>
      <c r="J83" s="38"/>
    </row>
    <row r="84" ht="72">
      <c r="A84" s="29" t="s">
        <v>38</v>
      </c>
      <c r="B84" s="36"/>
      <c r="C84" s="37"/>
      <c r="D84" s="37"/>
      <c r="E84" s="31" t="s">
        <v>208</v>
      </c>
      <c r="F84" s="37"/>
      <c r="G84" s="37"/>
      <c r="H84" s="37"/>
      <c r="I84" s="37"/>
      <c r="J84" s="38"/>
    </row>
    <row r="85">
      <c r="A85" s="23" t="s">
        <v>26</v>
      </c>
      <c r="B85" s="24"/>
      <c r="C85" s="25" t="s">
        <v>214</v>
      </c>
      <c r="D85" s="26"/>
      <c r="E85" s="23" t="s">
        <v>215</v>
      </c>
      <c r="F85" s="26"/>
      <c r="G85" s="26"/>
      <c r="H85" s="26"/>
      <c r="I85" s="27">
        <f>SUMIFS(I86:I101,A86:A101,"P")</f>
        <v>0</v>
      </c>
      <c r="J85" s="28"/>
    </row>
    <row r="86">
      <c r="A86" s="29" t="s">
        <v>29</v>
      </c>
      <c r="B86" s="29">
        <v>19</v>
      </c>
      <c r="C86" s="30" t="s">
        <v>484</v>
      </c>
      <c r="D86" s="29" t="s">
        <v>31</v>
      </c>
      <c r="E86" s="31" t="s">
        <v>485</v>
      </c>
      <c r="F86" s="32" t="s">
        <v>69</v>
      </c>
      <c r="G86" s="33">
        <v>220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486</v>
      </c>
      <c r="F87" s="37"/>
      <c r="G87" s="37"/>
      <c r="H87" s="37"/>
      <c r="I87" s="37"/>
      <c r="J87" s="38"/>
    </row>
    <row r="88" ht="28.8">
      <c r="A88" s="29" t="s">
        <v>36</v>
      </c>
      <c r="B88" s="36"/>
      <c r="C88" s="37"/>
      <c r="D88" s="37"/>
      <c r="E88" s="39" t="s">
        <v>487</v>
      </c>
      <c r="F88" s="37"/>
      <c r="G88" s="37"/>
      <c r="H88" s="37"/>
      <c r="I88" s="37"/>
      <c r="J88" s="38"/>
    </row>
    <row r="89" ht="100.8">
      <c r="A89" s="29" t="s">
        <v>38</v>
      </c>
      <c r="B89" s="36"/>
      <c r="C89" s="37"/>
      <c r="D89" s="37"/>
      <c r="E89" s="31" t="s">
        <v>488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489</v>
      </c>
      <c r="D90" s="29" t="s">
        <v>31</v>
      </c>
      <c r="E90" s="31" t="s">
        <v>490</v>
      </c>
      <c r="F90" s="32" t="s">
        <v>33</v>
      </c>
      <c r="G90" s="33">
        <v>16.818999999999999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3.2">
      <c r="A91" s="29" t="s">
        <v>34</v>
      </c>
      <c r="B91" s="36"/>
      <c r="C91" s="37"/>
      <c r="D91" s="37"/>
      <c r="E91" s="31" t="s">
        <v>491</v>
      </c>
      <c r="F91" s="37"/>
      <c r="G91" s="37"/>
      <c r="H91" s="37"/>
      <c r="I91" s="37"/>
      <c r="J91" s="38"/>
    </row>
    <row r="92" ht="28.8">
      <c r="A92" s="29" t="s">
        <v>36</v>
      </c>
      <c r="B92" s="36"/>
      <c r="C92" s="37"/>
      <c r="D92" s="37"/>
      <c r="E92" s="39" t="s">
        <v>492</v>
      </c>
      <c r="F92" s="37"/>
      <c r="G92" s="37"/>
      <c r="H92" s="37"/>
      <c r="I92" s="37"/>
      <c r="J92" s="38"/>
    </row>
    <row r="93" ht="86.4">
      <c r="A93" s="29" t="s">
        <v>38</v>
      </c>
      <c r="B93" s="36"/>
      <c r="C93" s="37"/>
      <c r="D93" s="37"/>
      <c r="E93" s="31" t="s">
        <v>493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494</v>
      </c>
      <c r="D94" s="29" t="s">
        <v>31</v>
      </c>
      <c r="E94" s="31" t="s">
        <v>495</v>
      </c>
      <c r="F94" s="32" t="s">
        <v>69</v>
      </c>
      <c r="G94" s="33">
        <v>1187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34</v>
      </c>
      <c r="B95" s="36"/>
      <c r="C95" s="37"/>
      <c r="D95" s="37"/>
      <c r="E95" s="31" t="s">
        <v>496</v>
      </c>
      <c r="F95" s="37"/>
      <c r="G95" s="37"/>
      <c r="H95" s="37"/>
      <c r="I95" s="37"/>
      <c r="J95" s="38"/>
    </row>
    <row r="96" ht="57.6">
      <c r="A96" s="29" t="s">
        <v>36</v>
      </c>
      <c r="B96" s="36"/>
      <c r="C96" s="37"/>
      <c r="D96" s="37"/>
      <c r="E96" s="39" t="s">
        <v>497</v>
      </c>
      <c r="F96" s="37"/>
      <c r="G96" s="37"/>
      <c r="H96" s="37"/>
      <c r="I96" s="37"/>
      <c r="J96" s="38"/>
    </row>
    <row r="97" ht="86.4">
      <c r="A97" s="29" t="s">
        <v>38</v>
      </c>
      <c r="B97" s="36"/>
      <c r="C97" s="37"/>
      <c r="D97" s="37"/>
      <c r="E97" s="31" t="s">
        <v>238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498</v>
      </c>
      <c r="D98" s="29" t="s">
        <v>31</v>
      </c>
      <c r="E98" s="31" t="s">
        <v>499</v>
      </c>
      <c r="F98" s="32" t="s">
        <v>69</v>
      </c>
      <c r="G98" s="33">
        <v>139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34</v>
      </c>
      <c r="B99" s="36"/>
      <c r="C99" s="37"/>
      <c r="D99" s="37"/>
      <c r="E99" s="31" t="s">
        <v>500</v>
      </c>
      <c r="F99" s="37"/>
      <c r="G99" s="37"/>
      <c r="H99" s="37"/>
      <c r="I99" s="37"/>
      <c r="J99" s="38"/>
    </row>
    <row r="100" ht="28.8">
      <c r="A100" s="29" t="s">
        <v>36</v>
      </c>
      <c r="B100" s="36"/>
      <c r="C100" s="37"/>
      <c r="D100" s="37"/>
      <c r="E100" s="39" t="s">
        <v>501</v>
      </c>
      <c r="F100" s="37"/>
      <c r="G100" s="37"/>
      <c r="H100" s="37"/>
      <c r="I100" s="37"/>
      <c r="J100" s="38"/>
    </row>
    <row r="101" ht="86.4">
      <c r="A101" s="29" t="s">
        <v>38</v>
      </c>
      <c r="B101" s="41"/>
      <c r="C101" s="42"/>
      <c r="D101" s="42"/>
      <c r="E101" s="31" t="s">
        <v>502</v>
      </c>
      <c r="F101" s="42"/>
      <c r="G101" s="42"/>
      <c r="H101" s="42"/>
      <c r="I101" s="42"/>
      <c r="J101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503</v>
      </c>
      <c r="I3" s="16">
        <f>SUMIFS(I10:I50,A10:A50,"SD")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</v>
      </c>
      <c r="D4" s="13"/>
      <c r="E4" s="14" t="s">
        <v>253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254</v>
      </c>
      <c r="D5" s="13"/>
      <c r="E5" s="14" t="s">
        <v>255</v>
      </c>
      <c r="F5" s="7"/>
      <c r="G5" s="7"/>
      <c r="H5" s="7"/>
      <c r="I5" s="7"/>
      <c r="J5" s="9"/>
      <c r="O5">
        <v>0.20999999999999999</v>
      </c>
    </row>
    <row r="6">
      <c r="A6" s="10" t="s">
        <v>256</v>
      </c>
      <c r="B6" s="11" t="s">
        <v>13</v>
      </c>
      <c r="C6" s="12" t="s">
        <v>503</v>
      </c>
      <c r="D6" s="13"/>
      <c r="E6" s="14" t="s">
        <v>504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214</v>
      </c>
      <c r="D10" s="26"/>
      <c r="E10" s="23" t="s">
        <v>215</v>
      </c>
      <c r="F10" s="26"/>
      <c r="G10" s="26"/>
      <c r="H10" s="26"/>
      <c r="I10" s="27">
        <f>SUMIFS(I11:I50,A11:A50,"P")</f>
        <v>0</v>
      </c>
      <c r="J10" s="28"/>
    </row>
    <row r="11" ht="28.8">
      <c r="A11" s="29" t="s">
        <v>29</v>
      </c>
      <c r="B11" s="29">
        <v>1</v>
      </c>
      <c r="C11" s="30" t="s">
        <v>505</v>
      </c>
      <c r="D11" s="29" t="s">
        <v>31</v>
      </c>
      <c r="E11" s="31" t="s">
        <v>506</v>
      </c>
      <c r="F11" s="32" t="s">
        <v>201</v>
      </c>
      <c r="G11" s="33">
        <v>43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28.8">
      <c r="A12" s="29" t="s">
        <v>34</v>
      </c>
      <c r="B12" s="36"/>
      <c r="C12" s="37"/>
      <c r="D12" s="37"/>
      <c r="E12" s="31" t="s">
        <v>507</v>
      </c>
      <c r="F12" s="37"/>
      <c r="G12" s="37"/>
      <c r="H12" s="37"/>
      <c r="I12" s="37"/>
      <c r="J12" s="38"/>
    </row>
    <row r="13" ht="28.8">
      <c r="A13" s="29" t="s">
        <v>36</v>
      </c>
      <c r="B13" s="36"/>
      <c r="C13" s="37"/>
      <c r="D13" s="37"/>
      <c r="E13" s="39" t="s">
        <v>508</v>
      </c>
      <c r="F13" s="37"/>
      <c r="G13" s="37"/>
      <c r="H13" s="37"/>
      <c r="I13" s="37"/>
      <c r="J13" s="38"/>
    </row>
    <row r="14" ht="72">
      <c r="A14" s="29" t="s">
        <v>38</v>
      </c>
      <c r="B14" s="36"/>
      <c r="C14" s="37"/>
      <c r="D14" s="37"/>
      <c r="E14" s="31" t="s">
        <v>509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510</v>
      </c>
      <c r="D15" s="29" t="s">
        <v>31</v>
      </c>
      <c r="E15" s="31" t="s">
        <v>511</v>
      </c>
      <c r="F15" s="32" t="s">
        <v>201</v>
      </c>
      <c r="G15" s="33">
        <v>43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512</v>
      </c>
      <c r="F16" s="37"/>
      <c r="G16" s="37"/>
      <c r="H16" s="37"/>
      <c r="I16" s="37"/>
      <c r="J16" s="38"/>
    </row>
    <row r="17" ht="28.8">
      <c r="A17" s="29" t="s">
        <v>36</v>
      </c>
      <c r="B17" s="36"/>
      <c r="C17" s="37"/>
      <c r="D17" s="37"/>
      <c r="E17" s="39" t="s">
        <v>508</v>
      </c>
      <c r="F17" s="37"/>
      <c r="G17" s="37"/>
      <c r="H17" s="37"/>
      <c r="I17" s="37"/>
      <c r="J17" s="38"/>
    </row>
    <row r="18" ht="57.6">
      <c r="A18" s="29" t="s">
        <v>38</v>
      </c>
      <c r="B18" s="36"/>
      <c r="C18" s="37"/>
      <c r="D18" s="37"/>
      <c r="E18" s="31" t="s">
        <v>513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514</v>
      </c>
      <c r="D19" s="29" t="s">
        <v>31</v>
      </c>
      <c r="E19" s="31" t="s">
        <v>515</v>
      </c>
      <c r="F19" s="32" t="s">
        <v>201</v>
      </c>
      <c r="G19" s="33">
        <v>35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512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9" t="s">
        <v>516</v>
      </c>
      <c r="F21" s="37"/>
      <c r="G21" s="37"/>
      <c r="H21" s="37"/>
      <c r="I21" s="37"/>
      <c r="J21" s="38"/>
    </row>
    <row r="22" ht="86.4">
      <c r="A22" s="29" t="s">
        <v>38</v>
      </c>
      <c r="B22" s="36"/>
      <c r="C22" s="37"/>
      <c r="D22" s="37"/>
      <c r="E22" s="31" t="s">
        <v>517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518</v>
      </c>
      <c r="D23" s="29" t="s">
        <v>31</v>
      </c>
      <c r="E23" s="31" t="s">
        <v>519</v>
      </c>
      <c r="F23" s="32" t="s">
        <v>201</v>
      </c>
      <c r="G23" s="33">
        <v>35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34</v>
      </c>
      <c r="B24" s="36"/>
      <c r="C24" s="37"/>
      <c r="D24" s="37"/>
      <c r="E24" s="31" t="s">
        <v>507</v>
      </c>
      <c r="F24" s="37"/>
      <c r="G24" s="37"/>
      <c r="H24" s="37"/>
      <c r="I24" s="37"/>
      <c r="J24" s="38"/>
    </row>
    <row r="25" ht="28.8">
      <c r="A25" s="29" t="s">
        <v>36</v>
      </c>
      <c r="B25" s="36"/>
      <c r="C25" s="37"/>
      <c r="D25" s="37"/>
      <c r="E25" s="39" t="s">
        <v>516</v>
      </c>
      <c r="F25" s="37"/>
      <c r="G25" s="37"/>
      <c r="H25" s="37"/>
      <c r="I25" s="37"/>
      <c r="J25" s="38"/>
    </row>
    <row r="26" ht="72">
      <c r="A26" s="29" t="s">
        <v>38</v>
      </c>
      <c r="B26" s="36"/>
      <c r="C26" s="37"/>
      <c r="D26" s="37"/>
      <c r="E26" s="31" t="s">
        <v>509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226</v>
      </c>
      <c r="D27" s="29" t="s">
        <v>31</v>
      </c>
      <c r="E27" s="31" t="s">
        <v>227</v>
      </c>
      <c r="F27" s="32" t="s">
        <v>113</v>
      </c>
      <c r="G27" s="33">
        <v>106.565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520</v>
      </c>
      <c r="F28" s="37"/>
      <c r="G28" s="37"/>
      <c r="H28" s="37"/>
      <c r="I28" s="37"/>
      <c r="J28" s="38"/>
    </row>
    <row r="29" ht="100.8">
      <c r="A29" s="29" t="s">
        <v>36</v>
      </c>
      <c r="B29" s="36"/>
      <c r="C29" s="37"/>
      <c r="D29" s="37"/>
      <c r="E29" s="39" t="s">
        <v>521</v>
      </c>
      <c r="F29" s="37"/>
      <c r="G29" s="37"/>
      <c r="H29" s="37"/>
      <c r="I29" s="37"/>
      <c r="J29" s="38"/>
    </row>
    <row r="30" ht="100.8">
      <c r="A30" s="29" t="s">
        <v>38</v>
      </c>
      <c r="B30" s="36"/>
      <c r="C30" s="37"/>
      <c r="D30" s="37"/>
      <c r="E30" s="31" t="s">
        <v>233</v>
      </c>
      <c r="F30" s="37"/>
      <c r="G30" s="37"/>
      <c r="H30" s="37"/>
      <c r="I30" s="37"/>
      <c r="J30" s="38"/>
    </row>
    <row r="31" ht="28.8">
      <c r="A31" s="29" t="s">
        <v>29</v>
      </c>
      <c r="B31" s="29">
        <v>6</v>
      </c>
      <c r="C31" s="30" t="s">
        <v>231</v>
      </c>
      <c r="D31" s="29" t="s">
        <v>31</v>
      </c>
      <c r="E31" s="31" t="s">
        <v>232</v>
      </c>
      <c r="F31" s="32" t="s">
        <v>113</v>
      </c>
      <c r="G31" s="33">
        <v>106.565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522</v>
      </c>
      <c r="F32" s="37"/>
      <c r="G32" s="37"/>
      <c r="H32" s="37"/>
      <c r="I32" s="37"/>
      <c r="J32" s="38"/>
    </row>
    <row r="33" ht="100.8">
      <c r="A33" s="29" t="s">
        <v>36</v>
      </c>
      <c r="B33" s="36"/>
      <c r="C33" s="37"/>
      <c r="D33" s="37"/>
      <c r="E33" s="39" t="s">
        <v>521</v>
      </c>
      <c r="F33" s="37"/>
      <c r="G33" s="37"/>
      <c r="H33" s="37"/>
      <c r="I33" s="37"/>
      <c r="J33" s="38"/>
    </row>
    <row r="34" ht="100.8">
      <c r="A34" s="29" t="s">
        <v>38</v>
      </c>
      <c r="B34" s="36"/>
      <c r="C34" s="37"/>
      <c r="D34" s="37"/>
      <c r="E34" s="31" t="s">
        <v>233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523</v>
      </c>
      <c r="D35" s="29" t="s">
        <v>41</v>
      </c>
      <c r="E35" s="31" t="s">
        <v>524</v>
      </c>
      <c r="F35" s="32" t="s">
        <v>201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520</v>
      </c>
      <c r="F36" s="37"/>
      <c r="G36" s="37"/>
      <c r="H36" s="37"/>
      <c r="I36" s="37"/>
      <c r="J36" s="38"/>
    </row>
    <row r="37" ht="28.8">
      <c r="A37" s="29" t="s">
        <v>36</v>
      </c>
      <c r="B37" s="36"/>
      <c r="C37" s="37"/>
      <c r="D37" s="37"/>
      <c r="E37" s="39" t="s">
        <v>525</v>
      </c>
      <c r="F37" s="37"/>
      <c r="G37" s="37"/>
      <c r="H37" s="37"/>
      <c r="I37" s="37"/>
      <c r="J37" s="38"/>
    </row>
    <row r="38" ht="72">
      <c r="A38" s="29" t="s">
        <v>38</v>
      </c>
      <c r="B38" s="36"/>
      <c r="C38" s="37"/>
      <c r="D38" s="37"/>
      <c r="E38" s="31" t="s">
        <v>526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523</v>
      </c>
      <c r="D39" s="29" t="s">
        <v>46</v>
      </c>
      <c r="E39" s="31" t="s">
        <v>524</v>
      </c>
      <c r="F39" s="32" t="s">
        <v>201</v>
      </c>
      <c r="G39" s="33">
        <v>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522</v>
      </c>
      <c r="F40" s="37"/>
      <c r="G40" s="37"/>
      <c r="H40" s="37"/>
      <c r="I40" s="37"/>
      <c r="J40" s="38"/>
    </row>
    <row r="41" ht="28.8">
      <c r="A41" s="29" t="s">
        <v>36</v>
      </c>
      <c r="B41" s="36"/>
      <c r="C41" s="37"/>
      <c r="D41" s="37"/>
      <c r="E41" s="39" t="s">
        <v>525</v>
      </c>
      <c r="F41" s="37"/>
      <c r="G41" s="37"/>
      <c r="H41" s="37"/>
      <c r="I41" s="37"/>
      <c r="J41" s="38"/>
    </row>
    <row r="42" ht="72">
      <c r="A42" s="29" t="s">
        <v>38</v>
      </c>
      <c r="B42" s="36"/>
      <c r="C42" s="37"/>
      <c r="D42" s="37"/>
      <c r="E42" s="31" t="s">
        <v>526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527</v>
      </c>
      <c r="D43" s="29" t="s">
        <v>41</v>
      </c>
      <c r="E43" s="31" t="s">
        <v>528</v>
      </c>
      <c r="F43" s="32" t="s">
        <v>201</v>
      </c>
      <c r="G43" s="33">
        <v>10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520</v>
      </c>
      <c r="F44" s="37"/>
      <c r="G44" s="37"/>
      <c r="H44" s="37"/>
      <c r="I44" s="37"/>
      <c r="J44" s="38"/>
    </row>
    <row r="45" ht="28.8">
      <c r="A45" s="29" t="s">
        <v>36</v>
      </c>
      <c r="B45" s="36"/>
      <c r="C45" s="37"/>
      <c r="D45" s="37"/>
      <c r="E45" s="39" t="s">
        <v>529</v>
      </c>
      <c r="F45" s="37"/>
      <c r="G45" s="37"/>
      <c r="H45" s="37"/>
      <c r="I45" s="37"/>
      <c r="J45" s="38"/>
    </row>
    <row r="46" ht="72">
      <c r="A46" s="29" t="s">
        <v>38</v>
      </c>
      <c r="B46" s="36"/>
      <c r="C46" s="37"/>
      <c r="D46" s="37"/>
      <c r="E46" s="31" t="s">
        <v>530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527</v>
      </c>
      <c r="D47" s="29" t="s">
        <v>46</v>
      </c>
      <c r="E47" s="31" t="s">
        <v>528</v>
      </c>
      <c r="F47" s="32" t="s">
        <v>201</v>
      </c>
      <c r="G47" s="33">
        <v>10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522</v>
      </c>
      <c r="F48" s="37"/>
      <c r="G48" s="37"/>
      <c r="H48" s="37"/>
      <c r="I48" s="37"/>
      <c r="J48" s="38"/>
    </row>
    <row r="49" ht="28.8">
      <c r="A49" s="29" t="s">
        <v>36</v>
      </c>
      <c r="B49" s="36"/>
      <c r="C49" s="37"/>
      <c r="D49" s="37"/>
      <c r="E49" s="39" t="s">
        <v>529</v>
      </c>
      <c r="F49" s="37"/>
      <c r="G49" s="37"/>
      <c r="H49" s="37"/>
      <c r="I49" s="37"/>
      <c r="J49" s="38"/>
    </row>
    <row r="50" ht="72">
      <c r="A50" s="29" t="s">
        <v>38</v>
      </c>
      <c r="B50" s="41"/>
      <c r="C50" s="42"/>
      <c r="D50" s="42"/>
      <c r="E50" s="31" t="s">
        <v>530</v>
      </c>
      <c r="F50" s="42"/>
      <c r="G50" s="42"/>
      <c r="H50" s="42"/>
      <c r="I50" s="42"/>
      <c r="J50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531</v>
      </c>
      <c r="I3" s="16">
        <f>SUMIFS(I10:I40,A10:A40,"SD")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</v>
      </c>
      <c r="D4" s="13"/>
      <c r="E4" s="14" t="s">
        <v>253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254</v>
      </c>
      <c r="D5" s="13"/>
      <c r="E5" s="14" t="s">
        <v>255</v>
      </c>
      <c r="F5" s="7"/>
      <c r="G5" s="7"/>
      <c r="H5" s="7"/>
      <c r="I5" s="7"/>
      <c r="J5" s="9"/>
      <c r="O5">
        <v>0.20999999999999999</v>
      </c>
    </row>
    <row r="6">
      <c r="A6" s="10" t="s">
        <v>256</v>
      </c>
      <c r="B6" s="11" t="s">
        <v>13</v>
      </c>
      <c r="C6" s="12" t="s">
        <v>531</v>
      </c>
      <c r="D6" s="13"/>
      <c r="E6" s="14" t="s">
        <v>532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51</v>
      </c>
      <c r="D10" s="26"/>
      <c r="E10" s="23" t="s">
        <v>533</v>
      </c>
      <c r="F10" s="26"/>
      <c r="G10" s="26"/>
      <c r="H10" s="26"/>
      <c r="I10" s="27">
        <f>SUMIFS(I11:I14,A11:A14,"P")</f>
        <v>0</v>
      </c>
      <c r="J10" s="28"/>
    </row>
    <row r="11">
      <c r="A11" s="29" t="s">
        <v>29</v>
      </c>
      <c r="B11" s="29">
        <v>1</v>
      </c>
      <c r="C11" s="30" t="s">
        <v>534</v>
      </c>
      <c r="D11" s="29" t="s">
        <v>31</v>
      </c>
      <c r="E11" s="31" t="s">
        <v>535</v>
      </c>
      <c r="F11" s="32" t="s">
        <v>33</v>
      </c>
      <c r="G11" s="33">
        <v>6.7999999999999998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536</v>
      </c>
      <c r="F12" s="37"/>
      <c r="G12" s="37"/>
      <c r="H12" s="37"/>
      <c r="I12" s="37"/>
      <c r="J12" s="38"/>
    </row>
    <row r="13" ht="28.8">
      <c r="A13" s="29" t="s">
        <v>36</v>
      </c>
      <c r="B13" s="36"/>
      <c r="C13" s="37"/>
      <c r="D13" s="37"/>
      <c r="E13" s="39" t="s">
        <v>537</v>
      </c>
      <c r="F13" s="37"/>
      <c r="G13" s="37"/>
      <c r="H13" s="37"/>
      <c r="I13" s="37"/>
      <c r="J13" s="38"/>
    </row>
    <row r="14" ht="172.8">
      <c r="A14" s="29" t="s">
        <v>38</v>
      </c>
      <c r="B14" s="36"/>
      <c r="C14" s="37"/>
      <c r="D14" s="37"/>
      <c r="E14" s="31" t="s">
        <v>538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144</v>
      </c>
      <c r="D15" s="26"/>
      <c r="E15" s="23" t="s">
        <v>145</v>
      </c>
      <c r="F15" s="26"/>
      <c r="G15" s="26"/>
      <c r="H15" s="26"/>
      <c r="I15" s="27">
        <f>SUMIFS(I16:I31,A16:A31,"P")</f>
        <v>0</v>
      </c>
      <c r="J15" s="28"/>
    </row>
    <row r="16">
      <c r="A16" s="29" t="s">
        <v>29</v>
      </c>
      <c r="B16" s="29">
        <v>2</v>
      </c>
      <c r="C16" s="30" t="s">
        <v>146</v>
      </c>
      <c r="D16" s="29" t="s">
        <v>31</v>
      </c>
      <c r="E16" s="31" t="s">
        <v>147</v>
      </c>
      <c r="F16" s="32" t="s">
        <v>33</v>
      </c>
      <c r="G16" s="33">
        <v>11.85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 ht="43.2">
      <c r="A18" s="29" t="s">
        <v>36</v>
      </c>
      <c r="B18" s="36"/>
      <c r="C18" s="37"/>
      <c r="D18" s="37"/>
      <c r="E18" s="39" t="s">
        <v>539</v>
      </c>
      <c r="F18" s="37"/>
      <c r="G18" s="37"/>
      <c r="H18" s="37"/>
      <c r="I18" s="37"/>
      <c r="J18" s="38"/>
    </row>
    <row r="19" ht="57.6">
      <c r="A19" s="29" t="s">
        <v>38</v>
      </c>
      <c r="B19" s="36"/>
      <c r="C19" s="37"/>
      <c r="D19" s="37"/>
      <c r="E19" s="31" t="s">
        <v>540</v>
      </c>
      <c r="F19" s="37"/>
      <c r="G19" s="37"/>
      <c r="H19" s="37"/>
      <c r="I19" s="37"/>
      <c r="J19" s="38"/>
    </row>
    <row r="20">
      <c r="A20" s="29" t="s">
        <v>29</v>
      </c>
      <c r="B20" s="29">
        <v>3</v>
      </c>
      <c r="C20" s="30" t="s">
        <v>541</v>
      </c>
      <c r="D20" s="29" t="s">
        <v>31</v>
      </c>
      <c r="E20" s="31" t="s">
        <v>542</v>
      </c>
      <c r="F20" s="32" t="s">
        <v>113</v>
      </c>
      <c r="G20" s="33">
        <v>211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543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544</v>
      </c>
      <c r="F22" s="37"/>
      <c r="G22" s="37"/>
      <c r="H22" s="37"/>
      <c r="I22" s="37"/>
      <c r="J22" s="38"/>
    </row>
    <row r="23" ht="144">
      <c r="A23" s="29" t="s">
        <v>38</v>
      </c>
      <c r="B23" s="36"/>
      <c r="C23" s="37"/>
      <c r="D23" s="37"/>
      <c r="E23" s="31" t="s">
        <v>545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163</v>
      </c>
      <c r="D24" s="29" t="s">
        <v>31</v>
      </c>
      <c r="E24" s="31" t="s">
        <v>164</v>
      </c>
      <c r="F24" s="32" t="s">
        <v>113</v>
      </c>
      <c r="G24" s="33">
        <v>170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57.6">
      <c r="A26" s="29" t="s">
        <v>36</v>
      </c>
      <c r="B26" s="36"/>
      <c r="C26" s="37"/>
      <c r="D26" s="37"/>
      <c r="E26" s="39" t="s">
        <v>546</v>
      </c>
      <c r="F26" s="37"/>
      <c r="G26" s="37"/>
      <c r="H26" s="37"/>
      <c r="I26" s="37"/>
      <c r="J26" s="38"/>
    </row>
    <row r="27" ht="72">
      <c r="A27" s="29" t="s">
        <v>38</v>
      </c>
      <c r="B27" s="36"/>
      <c r="C27" s="37"/>
      <c r="D27" s="37"/>
      <c r="E27" s="31" t="s">
        <v>386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547</v>
      </c>
      <c r="D28" s="29" t="s">
        <v>31</v>
      </c>
      <c r="E28" s="31" t="s">
        <v>548</v>
      </c>
      <c r="F28" s="32" t="s">
        <v>33</v>
      </c>
      <c r="G28" s="33">
        <v>8.5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549</v>
      </c>
      <c r="F29" s="37"/>
      <c r="G29" s="37"/>
      <c r="H29" s="37"/>
      <c r="I29" s="37"/>
      <c r="J29" s="38"/>
    </row>
    <row r="30" ht="72">
      <c r="A30" s="29" t="s">
        <v>36</v>
      </c>
      <c r="B30" s="36"/>
      <c r="C30" s="37"/>
      <c r="D30" s="37"/>
      <c r="E30" s="39" t="s">
        <v>550</v>
      </c>
      <c r="F30" s="37"/>
      <c r="G30" s="37"/>
      <c r="H30" s="37"/>
      <c r="I30" s="37"/>
      <c r="J30" s="38"/>
    </row>
    <row r="31" ht="288">
      <c r="A31" s="29" t="s">
        <v>38</v>
      </c>
      <c r="B31" s="36"/>
      <c r="C31" s="37"/>
      <c r="D31" s="37"/>
      <c r="E31" s="31" t="s">
        <v>551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214</v>
      </c>
      <c r="D32" s="26"/>
      <c r="E32" s="23" t="s">
        <v>215</v>
      </c>
      <c r="F32" s="26"/>
      <c r="G32" s="26"/>
      <c r="H32" s="26"/>
      <c r="I32" s="27">
        <f>SUMIFS(I33:I40,A33:A40,"P")</f>
        <v>0</v>
      </c>
      <c r="J32" s="28"/>
    </row>
    <row r="33">
      <c r="A33" s="29" t="s">
        <v>29</v>
      </c>
      <c r="B33" s="29">
        <v>6</v>
      </c>
      <c r="C33" s="30" t="s">
        <v>552</v>
      </c>
      <c r="D33" s="29" t="s">
        <v>31</v>
      </c>
      <c r="E33" s="31" t="s">
        <v>553</v>
      </c>
      <c r="F33" s="32" t="s">
        <v>69</v>
      </c>
      <c r="G33" s="33">
        <v>80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40" t="s">
        <v>31</v>
      </c>
      <c r="F34" s="37"/>
      <c r="G34" s="37"/>
      <c r="H34" s="37"/>
      <c r="I34" s="37"/>
      <c r="J34" s="38"/>
    </row>
    <row r="35" ht="28.8">
      <c r="A35" s="29" t="s">
        <v>36</v>
      </c>
      <c r="B35" s="36"/>
      <c r="C35" s="37"/>
      <c r="D35" s="37"/>
      <c r="E35" s="39" t="s">
        <v>554</v>
      </c>
      <c r="F35" s="37"/>
      <c r="G35" s="37"/>
      <c r="H35" s="37"/>
      <c r="I35" s="37"/>
      <c r="J35" s="38"/>
    </row>
    <row r="36" ht="28.8">
      <c r="A36" s="29" t="s">
        <v>38</v>
      </c>
      <c r="B36" s="36"/>
      <c r="C36" s="37"/>
      <c r="D36" s="37"/>
      <c r="E36" s="31" t="s">
        <v>307</v>
      </c>
      <c r="F36" s="37"/>
      <c r="G36" s="37"/>
      <c r="H36" s="37"/>
      <c r="I36" s="37"/>
      <c r="J36" s="38"/>
    </row>
    <row r="37">
      <c r="A37" s="29" t="s">
        <v>29</v>
      </c>
      <c r="B37" s="29">
        <v>7</v>
      </c>
      <c r="C37" s="30" t="s">
        <v>427</v>
      </c>
      <c r="D37" s="29" t="s">
        <v>31</v>
      </c>
      <c r="E37" s="31" t="s">
        <v>428</v>
      </c>
      <c r="F37" s="32" t="s">
        <v>69</v>
      </c>
      <c r="G37" s="33">
        <v>80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0" t="s">
        <v>31</v>
      </c>
      <c r="F38" s="37"/>
      <c r="G38" s="37"/>
      <c r="H38" s="37"/>
      <c r="I38" s="37"/>
      <c r="J38" s="38"/>
    </row>
    <row r="39" ht="28.8">
      <c r="A39" s="29" t="s">
        <v>36</v>
      </c>
      <c r="B39" s="36"/>
      <c r="C39" s="37"/>
      <c r="D39" s="37"/>
      <c r="E39" s="39" t="s">
        <v>554</v>
      </c>
      <c r="F39" s="37"/>
      <c r="G39" s="37"/>
      <c r="H39" s="37"/>
      <c r="I39" s="37"/>
      <c r="J39" s="38"/>
    </row>
    <row r="40" ht="43.2">
      <c r="A40" s="29" t="s">
        <v>38</v>
      </c>
      <c r="B40" s="41"/>
      <c r="C40" s="42"/>
      <c r="D40" s="42"/>
      <c r="E40" s="31" t="s">
        <v>429</v>
      </c>
      <c r="F40" s="42"/>
      <c r="G40" s="42"/>
      <c r="H40" s="42"/>
      <c r="I40" s="42"/>
      <c r="J40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555</v>
      </c>
      <c r="I3" s="16">
        <f>SUMIFS(I10:I52,A10:A52,"SD")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</v>
      </c>
      <c r="D4" s="13"/>
      <c r="E4" s="14" t="s">
        <v>253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254</v>
      </c>
      <c r="D5" s="13"/>
      <c r="E5" s="14" t="s">
        <v>255</v>
      </c>
      <c r="F5" s="7"/>
      <c r="G5" s="7"/>
      <c r="H5" s="7"/>
      <c r="I5" s="7"/>
      <c r="J5" s="9"/>
      <c r="O5">
        <v>0.20999999999999999</v>
      </c>
    </row>
    <row r="6">
      <c r="A6" s="10" t="s">
        <v>256</v>
      </c>
      <c r="B6" s="11" t="s">
        <v>13</v>
      </c>
      <c r="C6" s="12" t="s">
        <v>555</v>
      </c>
      <c r="D6" s="13"/>
      <c r="E6" s="14" t="s">
        <v>556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41</v>
      </c>
      <c r="D10" s="26"/>
      <c r="E10" s="23" t="s">
        <v>57</v>
      </c>
      <c r="F10" s="26"/>
      <c r="G10" s="26"/>
      <c r="H10" s="26"/>
      <c r="I10" s="27">
        <f>SUMIFS(I11:I22,A11:A22,"P")</f>
        <v>0</v>
      </c>
      <c r="J10" s="28"/>
    </row>
    <row r="11">
      <c r="A11" s="29" t="s">
        <v>29</v>
      </c>
      <c r="B11" s="29">
        <v>1</v>
      </c>
      <c r="C11" s="30" t="s">
        <v>557</v>
      </c>
      <c r="D11" s="29" t="s">
        <v>31</v>
      </c>
      <c r="E11" s="31" t="s">
        <v>558</v>
      </c>
      <c r="F11" s="32" t="s">
        <v>33</v>
      </c>
      <c r="G11" s="33">
        <v>15.300000000000001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559</v>
      </c>
      <c r="F12" s="37"/>
      <c r="G12" s="37"/>
      <c r="H12" s="37"/>
      <c r="I12" s="37"/>
      <c r="J12" s="38"/>
    </row>
    <row r="13" ht="28.8">
      <c r="A13" s="29" t="s">
        <v>36</v>
      </c>
      <c r="B13" s="36"/>
      <c r="C13" s="37"/>
      <c r="D13" s="37"/>
      <c r="E13" s="39" t="s">
        <v>560</v>
      </c>
      <c r="F13" s="37"/>
      <c r="G13" s="37"/>
      <c r="H13" s="37"/>
      <c r="I13" s="37"/>
      <c r="J13" s="38"/>
    </row>
    <row r="14" ht="72">
      <c r="A14" s="29" t="s">
        <v>38</v>
      </c>
      <c r="B14" s="36"/>
      <c r="C14" s="37"/>
      <c r="D14" s="37"/>
      <c r="E14" s="31" t="s">
        <v>81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116</v>
      </c>
      <c r="D15" s="29" t="s">
        <v>31</v>
      </c>
      <c r="E15" s="31" t="s">
        <v>117</v>
      </c>
      <c r="F15" s="32" t="s">
        <v>33</v>
      </c>
      <c r="G15" s="33">
        <v>15.300000000000001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561</v>
      </c>
      <c r="F16" s="37"/>
      <c r="G16" s="37"/>
      <c r="H16" s="37"/>
      <c r="I16" s="37"/>
      <c r="J16" s="38"/>
    </row>
    <row r="17" ht="28.8">
      <c r="A17" s="29" t="s">
        <v>36</v>
      </c>
      <c r="B17" s="36"/>
      <c r="C17" s="37"/>
      <c r="D17" s="37"/>
      <c r="E17" s="39" t="s">
        <v>560</v>
      </c>
      <c r="F17" s="37"/>
      <c r="G17" s="37"/>
      <c r="H17" s="37"/>
      <c r="I17" s="37"/>
      <c r="J17" s="38"/>
    </row>
    <row r="18" ht="43.2">
      <c r="A18" s="29" t="s">
        <v>38</v>
      </c>
      <c r="B18" s="36"/>
      <c r="C18" s="37"/>
      <c r="D18" s="37"/>
      <c r="E18" s="31" t="s">
        <v>119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120</v>
      </c>
      <c r="D19" s="29" t="s">
        <v>31</v>
      </c>
      <c r="E19" s="31" t="s">
        <v>121</v>
      </c>
      <c r="F19" s="32" t="s">
        <v>113</v>
      </c>
      <c r="G19" s="33">
        <v>153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28.8">
      <c r="A20" s="29" t="s">
        <v>34</v>
      </c>
      <c r="B20" s="36"/>
      <c r="C20" s="37"/>
      <c r="D20" s="37"/>
      <c r="E20" s="31" t="s">
        <v>562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9" t="s">
        <v>563</v>
      </c>
      <c r="F21" s="37"/>
      <c r="G21" s="37"/>
      <c r="H21" s="37"/>
      <c r="I21" s="37"/>
      <c r="J21" s="38"/>
    </row>
    <row r="22" ht="72">
      <c r="A22" s="29" t="s">
        <v>38</v>
      </c>
      <c r="B22" s="36"/>
      <c r="C22" s="37"/>
      <c r="D22" s="37"/>
      <c r="E22" s="31" t="s">
        <v>123</v>
      </c>
      <c r="F22" s="37"/>
      <c r="G22" s="37"/>
      <c r="H22" s="37"/>
      <c r="I22" s="37"/>
      <c r="J22" s="38"/>
    </row>
    <row r="23">
      <c r="A23" s="23" t="s">
        <v>26</v>
      </c>
      <c r="B23" s="24"/>
      <c r="C23" s="25" t="s">
        <v>144</v>
      </c>
      <c r="D23" s="26"/>
      <c r="E23" s="23" t="s">
        <v>145</v>
      </c>
      <c r="F23" s="26"/>
      <c r="G23" s="26"/>
      <c r="H23" s="26"/>
      <c r="I23" s="27">
        <f>SUMIFS(I24:I39,A24:A39,"P")</f>
        <v>0</v>
      </c>
      <c r="J23" s="28"/>
    </row>
    <row r="24">
      <c r="A24" s="29" t="s">
        <v>29</v>
      </c>
      <c r="B24" s="29">
        <v>4</v>
      </c>
      <c r="C24" s="30" t="s">
        <v>146</v>
      </c>
      <c r="D24" s="29" t="s">
        <v>31</v>
      </c>
      <c r="E24" s="31" t="s">
        <v>147</v>
      </c>
      <c r="F24" s="32" t="s">
        <v>33</v>
      </c>
      <c r="G24" s="33">
        <v>18.75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34</v>
      </c>
      <c r="B25" s="36"/>
      <c r="C25" s="37"/>
      <c r="D25" s="37"/>
      <c r="E25" s="31" t="s">
        <v>564</v>
      </c>
      <c r="F25" s="37"/>
      <c r="G25" s="37"/>
      <c r="H25" s="37"/>
      <c r="I25" s="37"/>
      <c r="J25" s="38"/>
    </row>
    <row r="26" ht="57.6">
      <c r="A26" s="29" t="s">
        <v>36</v>
      </c>
      <c r="B26" s="36"/>
      <c r="C26" s="37"/>
      <c r="D26" s="37"/>
      <c r="E26" s="39" t="s">
        <v>565</v>
      </c>
      <c r="F26" s="37"/>
      <c r="G26" s="37"/>
      <c r="H26" s="37"/>
      <c r="I26" s="37"/>
      <c r="J26" s="38"/>
    </row>
    <row r="27" ht="86.4">
      <c r="A27" s="29" t="s">
        <v>38</v>
      </c>
      <c r="B27" s="36"/>
      <c r="C27" s="37"/>
      <c r="D27" s="37"/>
      <c r="E27" s="31" t="s">
        <v>150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566</v>
      </c>
      <c r="D28" s="29" t="s">
        <v>31</v>
      </c>
      <c r="E28" s="31" t="s">
        <v>567</v>
      </c>
      <c r="F28" s="32" t="s">
        <v>113</v>
      </c>
      <c r="G28" s="33">
        <v>54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34</v>
      </c>
      <c r="B29" s="36"/>
      <c r="C29" s="37"/>
      <c r="D29" s="37"/>
      <c r="E29" s="31" t="s">
        <v>568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569</v>
      </c>
      <c r="F30" s="37"/>
      <c r="G30" s="37"/>
      <c r="H30" s="37"/>
      <c r="I30" s="37"/>
      <c r="J30" s="38"/>
    </row>
    <row r="31" ht="187.2">
      <c r="A31" s="29" t="s">
        <v>38</v>
      </c>
      <c r="B31" s="36"/>
      <c r="C31" s="37"/>
      <c r="D31" s="37"/>
      <c r="E31" s="31" t="s">
        <v>175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179</v>
      </c>
      <c r="D32" s="29" t="s">
        <v>31</v>
      </c>
      <c r="E32" s="31" t="s">
        <v>180</v>
      </c>
      <c r="F32" s="32" t="s">
        <v>113</v>
      </c>
      <c r="G32" s="33">
        <v>54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28.8">
      <c r="A33" s="29" t="s">
        <v>34</v>
      </c>
      <c r="B33" s="36"/>
      <c r="C33" s="37"/>
      <c r="D33" s="37"/>
      <c r="E33" s="31" t="s">
        <v>568</v>
      </c>
      <c r="F33" s="37"/>
      <c r="G33" s="37"/>
      <c r="H33" s="37"/>
      <c r="I33" s="37"/>
      <c r="J33" s="38"/>
    </row>
    <row r="34" ht="28.8">
      <c r="A34" s="29" t="s">
        <v>36</v>
      </c>
      <c r="B34" s="36"/>
      <c r="C34" s="37"/>
      <c r="D34" s="37"/>
      <c r="E34" s="39" t="s">
        <v>569</v>
      </c>
      <c r="F34" s="37"/>
      <c r="G34" s="37"/>
      <c r="H34" s="37"/>
      <c r="I34" s="37"/>
      <c r="J34" s="38"/>
    </row>
    <row r="35" ht="187.2">
      <c r="A35" s="29" t="s">
        <v>38</v>
      </c>
      <c r="B35" s="36"/>
      <c r="C35" s="37"/>
      <c r="D35" s="37"/>
      <c r="E35" s="31" t="s">
        <v>175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479</v>
      </c>
      <c r="D36" s="29" t="s">
        <v>31</v>
      </c>
      <c r="E36" s="31" t="s">
        <v>480</v>
      </c>
      <c r="F36" s="32" t="s">
        <v>113</v>
      </c>
      <c r="G36" s="33">
        <v>21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28.8">
      <c r="A37" s="29" t="s">
        <v>34</v>
      </c>
      <c r="B37" s="36"/>
      <c r="C37" s="37"/>
      <c r="D37" s="37"/>
      <c r="E37" s="31" t="s">
        <v>570</v>
      </c>
      <c r="F37" s="37"/>
      <c r="G37" s="37"/>
      <c r="H37" s="37"/>
      <c r="I37" s="37"/>
      <c r="J37" s="38"/>
    </row>
    <row r="38" ht="28.8">
      <c r="A38" s="29" t="s">
        <v>36</v>
      </c>
      <c r="B38" s="36"/>
      <c r="C38" s="37"/>
      <c r="D38" s="37"/>
      <c r="E38" s="39" t="s">
        <v>571</v>
      </c>
      <c r="F38" s="37"/>
      <c r="G38" s="37"/>
      <c r="H38" s="37"/>
      <c r="I38" s="37"/>
      <c r="J38" s="38"/>
    </row>
    <row r="39" ht="129.6">
      <c r="A39" s="29" t="s">
        <v>38</v>
      </c>
      <c r="B39" s="36"/>
      <c r="C39" s="37"/>
      <c r="D39" s="37"/>
      <c r="E39" s="31" t="s">
        <v>482</v>
      </c>
      <c r="F39" s="37"/>
      <c r="G39" s="37"/>
      <c r="H39" s="37"/>
      <c r="I39" s="37"/>
      <c r="J39" s="38"/>
    </row>
    <row r="40">
      <c r="A40" s="23" t="s">
        <v>26</v>
      </c>
      <c r="B40" s="24"/>
      <c r="C40" s="25" t="s">
        <v>214</v>
      </c>
      <c r="D40" s="26"/>
      <c r="E40" s="23" t="s">
        <v>215</v>
      </c>
      <c r="F40" s="26"/>
      <c r="G40" s="26"/>
      <c r="H40" s="26"/>
      <c r="I40" s="27">
        <f>SUMIFS(I41:I52,A41:A52,"P")</f>
        <v>0</v>
      </c>
      <c r="J40" s="28"/>
    </row>
    <row r="41">
      <c r="A41" s="29" t="s">
        <v>29</v>
      </c>
      <c r="B41" s="29">
        <v>8</v>
      </c>
      <c r="C41" s="30" t="s">
        <v>572</v>
      </c>
      <c r="D41" s="29" t="s">
        <v>31</v>
      </c>
      <c r="E41" s="31" t="s">
        <v>573</v>
      </c>
      <c r="F41" s="32" t="s">
        <v>69</v>
      </c>
      <c r="G41" s="33">
        <v>8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1" t="s">
        <v>574</v>
      </c>
      <c r="F42" s="37"/>
      <c r="G42" s="37"/>
      <c r="H42" s="37"/>
      <c r="I42" s="37"/>
      <c r="J42" s="38"/>
    </row>
    <row r="43" ht="28.8">
      <c r="A43" s="29" t="s">
        <v>36</v>
      </c>
      <c r="B43" s="36"/>
      <c r="C43" s="37"/>
      <c r="D43" s="37"/>
      <c r="E43" s="39" t="s">
        <v>575</v>
      </c>
      <c r="F43" s="37"/>
      <c r="G43" s="37"/>
      <c r="H43" s="37"/>
      <c r="I43" s="37"/>
      <c r="J43" s="38"/>
    </row>
    <row r="44" ht="72">
      <c r="A44" s="29" t="s">
        <v>38</v>
      </c>
      <c r="B44" s="36"/>
      <c r="C44" s="37"/>
      <c r="D44" s="37"/>
      <c r="E44" s="31" t="s">
        <v>426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303</v>
      </c>
      <c r="D45" s="29" t="s">
        <v>31</v>
      </c>
      <c r="E45" s="31" t="s">
        <v>304</v>
      </c>
      <c r="F45" s="32" t="s">
        <v>69</v>
      </c>
      <c r="G45" s="33">
        <v>112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574</v>
      </c>
      <c r="F46" s="37"/>
      <c r="G46" s="37"/>
      <c r="H46" s="37"/>
      <c r="I46" s="37"/>
      <c r="J46" s="38"/>
    </row>
    <row r="47" ht="28.8">
      <c r="A47" s="29" t="s">
        <v>36</v>
      </c>
      <c r="B47" s="36"/>
      <c r="C47" s="37"/>
      <c r="D47" s="37"/>
      <c r="E47" s="39" t="s">
        <v>576</v>
      </c>
      <c r="F47" s="37"/>
      <c r="G47" s="37"/>
      <c r="H47" s="37"/>
      <c r="I47" s="37"/>
      <c r="J47" s="38"/>
    </row>
    <row r="48" ht="72">
      <c r="A48" s="29" t="s">
        <v>38</v>
      </c>
      <c r="B48" s="36"/>
      <c r="C48" s="37"/>
      <c r="D48" s="37"/>
      <c r="E48" s="31" t="s">
        <v>243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577</v>
      </c>
      <c r="D49" s="29" t="s">
        <v>31</v>
      </c>
      <c r="E49" s="31" t="s">
        <v>578</v>
      </c>
      <c r="F49" s="32" t="s">
        <v>69</v>
      </c>
      <c r="G49" s="33">
        <v>112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574</v>
      </c>
      <c r="F50" s="37"/>
      <c r="G50" s="37"/>
      <c r="H50" s="37"/>
      <c r="I50" s="37"/>
      <c r="J50" s="38"/>
    </row>
    <row r="51" ht="28.8">
      <c r="A51" s="29" t="s">
        <v>36</v>
      </c>
      <c r="B51" s="36"/>
      <c r="C51" s="37"/>
      <c r="D51" s="37"/>
      <c r="E51" s="39" t="s">
        <v>576</v>
      </c>
      <c r="F51" s="37"/>
      <c r="G51" s="37"/>
      <c r="H51" s="37"/>
      <c r="I51" s="37"/>
      <c r="J51" s="38"/>
    </row>
    <row r="52" ht="86.4">
      <c r="A52" s="29" t="s">
        <v>38</v>
      </c>
      <c r="B52" s="41"/>
      <c r="C52" s="42"/>
      <c r="D52" s="42"/>
      <c r="E52" s="31" t="s">
        <v>247</v>
      </c>
      <c r="F52" s="42"/>
      <c r="G52" s="42"/>
      <c r="H52" s="42"/>
      <c r="I52" s="42"/>
      <c r="J52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579</v>
      </c>
      <c r="I3" s="16">
        <f>SUMIFS(I9:I137,A9:A137,"SD")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</v>
      </c>
      <c r="D4" s="13"/>
      <c r="E4" s="14" t="s">
        <v>253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579</v>
      </c>
      <c r="D5" s="13"/>
      <c r="E5" s="14" t="s">
        <v>580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29</v>
      </c>
      <c r="B10" s="29">
        <v>1</v>
      </c>
      <c r="C10" s="30" t="s">
        <v>581</v>
      </c>
      <c r="D10" s="29" t="s">
        <v>31</v>
      </c>
      <c r="E10" s="31" t="s">
        <v>582</v>
      </c>
      <c r="F10" s="32" t="s">
        <v>43</v>
      </c>
      <c r="G10" s="33">
        <v>3306.1410000000001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583</v>
      </c>
      <c r="F11" s="37"/>
      <c r="G11" s="37"/>
      <c r="H11" s="37"/>
      <c r="I11" s="37"/>
      <c r="J11" s="38"/>
    </row>
    <row r="12" ht="72">
      <c r="A12" s="29" t="s">
        <v>36</v>
      </c>
      <c r="B12" s="36"/>
      <c r="C12" s="37"/>
      <c r="D12" s="37"/>
      <c r="E12" s="39" t="s">
        <v>584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265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53</v>
      </c>
      <c r="D14" s="29" t="s">
        <v>31</v>
      </c>
      <c r="E14" s="31" t="s">
        <v>54</v>
      </c>
      <c r="F14" s="32" t="s">
        <v>43</v>
      </c>
      <c r="G14" s="33">
        <v>84.013999999999996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585</v>
      </c>
      <c r="F15" s="37"/>
      <c r="G15" s="37"/>
      <c r="H15" s="37"/>
      <c r="I15" s="37"/>
      <c r="J15" s="38"/>
    </row>
    <row r="16" ht="115.2">
      <c r="A16" s="29" t="s">
        <v>36</v>
      </c>
      <c r="B16" s="36"/>
      <c r="C16" s="37"/>
      <c r="D16" s="37"/>
      <c r="E16" s="39" t="s">
        <v>586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265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41</v>
      </c>
      <c r="D18" s="26"/>
      <c r="E18" s="23" t="s">
        <v>57</v>
      </c>
      <c r="F18" s="26"/>
      <c r="G18" s="26"/>
      <c r="H18" s="26"/>
      <c r="I18" s="27">
        <f>SUMIFS(I19:I34,A19:A34,"P")</f>
        <v>0</v>
      </c>
      <c r="J18" s="28"/>
    </row>
    <row r="19">
      <c r="A19" s="29" t="s">
        <v>29</v>
      </c>
      <c r="B19" s="29">
        <v>3</v>
      </c>
      <c r="C19" s="30" t="s">
        <v>587</v>
      </c>
      <c r="D19" s="29" t="s">
        <v>31</v>
      </c>
      <c r="E19" s="31" t="s">
        <v>588</v>
      </c>
      <c r="F19" s="32" t="s">
        <v>33</v>
      </c>
      <c r="G19" s="33">
        <v>1596.0450000000001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589</v>
      </c>
      <c r="F20" s="37"/>
      <c r="G20" s="37"/>
      <c r="H20" s="37"/>
      <c r="I20" s="37"/>
      <c r="J20" s="38"/>
    </row>
    <row r="21" ht="158.4">
      <c r="A21" s="29" t="s">
        <v>36</v>
      </c>
      <c r="B21" s="36"/>
      <c r="C21" s="37"/>
      <c r="D21" s="37"/>
      <c r="E21" s="39" t="s">
        <v>590</v>
      </c>
      <c r="F21" s="37"/>
      <c r="G21" s="37"/>
      <c r="H21" s="37"/>
      <c r="I21" s="37"/>
      <c r="J21" s="38"/>
    </row>
    <row r="22" ht="409.5">
      <c r="A22" s="29" t="s">
        <v>38</v>
      </c>
      <c r="B22" s="36"/>
      <c r="C22" s="37"/>
      <c r="D22" s="37"/>
      <c r="E22" s="31" t="s">
        <v>95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591</v>
      </c>
      <c r="D23" s="29" t="s">
        <v>31</v>
      </c>
      <c r="E23" s="31" t="s">
        <v>592</v>
      </c>
      <c r="F23" s="32" t="s">
        <v>33</v>
      </c>
      <c r="G23" s="33">
        <v>228.40000000000001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589</v>
      </c>
      <c r="F24" s="37"/>
      <c r="G24" s="37"/>
      <c r="H24" s="37"/>
      <c r="I24" s="37"/>
      <c r="J24" s="38"/>
    </row>
    <row r="25" ht="129.6">
      <c r="A25" s="29" t="s">
        <v>36</v>
      </c>
      <c r="B25" s="36"/>
      <c r="C25" s="37"/>
      <c r="D25" s="37"/>
      <c r="E25" s="39" t="s">
        <v>593</v>
      </c>
      <c r="F25" s="37"/>
      <c r="G25" s="37"/>
      <c r="H25" s="37"/>
      <c r="I25" s="37"/>
      <c r="J25" s="38"/>
    </row>
    <row r="26" ht="409.5">
      <c r="A26" s="29" t="s">
        <v>38</v>
      </c>
      <c r="B26" s="36"/>
      <c r="C26" s="37"/>
      <c r="D26" s="37"/>
      <c r="E26" s="31" t="s">
        <v>95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106</v>
      </c>
      <c r="D27" s="29" t="s">
        <v>31</v>
      </c>
      <c r="E27" s="31" t="s">
        <v>107</v>
      </c>
      <c r="F27" s="32" t="s">
        <v>33</v>
      </c>
      <c r="G27" s="33">
        <v>886.78800000000001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594</v>
      </c>
      <c r="F28" s="37"/>
      <c r="G28" s="37"/>
      <c r="H28" s="37"/>
      <c r="I28" s="37"/>
      <c r="J28" s="38"/>
    </row>
    <row r="29" ht="244.8">
      <c r="A29" s="29" t="s">
        <v>36</v>
      </c>
      <c r="B29" s="36"/>
      <c r="C29" s="37"/>
      <c r="D29" s="37"/>
      <c r="E29" s="39" t="s">
        <v>595</v>
      </c>
      <c r="F29" s="37"/>
      <c r="G29" s="37"/>
      <c r="H29" s="37"/>
      <c r="I29" s="37"/>
      <c r="J29" s="38"/>
    </row>
    <row r="30" ht="302.4">
      <c r="A30" s="29" t="s">
        <v>38</v>
      </c>
      <c r="B30" s="36"/>
      <c r="C30" s="37"/>
      <c r="D30" s="37"/>
      <c r="E30" s="31" t="s">
        <v>110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596</v>
      </c>
      <c r="D31" s="29" t="s">
        <v>31</v>
      </c>
      <c r="E31" s="31" t="s">
        <v>597</v>
      </c>
      <c r="F31" s="32" t="s">
        <v>33</v>
      </c>
      <c r="G31" s="33">
        <v>555.90800000000002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598</v>
      </c>
      <c r="F32" s="37"/>
      <c r="G32" s="37"/>
      <c r="H32" s="37"/>
      <c r="I32" s="37"/>
      <c r="J32" s="38"/>
    </row>
    <row r="33" ht="158.4">
      <c r="A33" s="29" t="s">
        <v>36</v>
      </c>
      <c r="B33" s="36"/>
      <c r="C33" s="37"/>
      <c r="D33" s="37"/>
      <c r="E33" s="39" t="s">
        <v>599</v>
      </c>
      <c r="F33" s="37"/>
      <c r="G33" s="37"/>
      <c r="H33" s="37"/>
      <c r="I33" s="37"/>
      <c r="J33" s="38"/>
    </row>
    <row r="34" ht="388.8">
      <c r="A34" s="29" t="s">
        <v>38</v>
      </c>
      <c r="B34" s="36"/>
      <c r="C34" s="37"/>
      <c r="D34" s="37"/>
      <c r="E34" s="31" t="s">
        <v>600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51</v>
      </c>
      <c r="D35" s="26"/>
      <c r="E35" s="23" t="s">
        <v>533</v>
      </c>
      <c r="F35" s="26"/>
      <c r="G35" s="26"/>
      <c r="H35" s="26"/>
      <c r="I35" s="27">
        <f>SUMIFS(I36:I51,A36:A51,"P")</f>
        <v>0</v>
      </c>
      <c r="J35" s="28"/>
    </row>
    <row r="36">
      <c r="A36" s="29" t="s">
        <v>29</v>
      </c>
      <c r="B36" s="29">
        <v>7</v>
      </c>
      <c r="C36" s="30" t="s">
        <v>601</v>
      </c>
      <c r="D36" s="29" t="s">
        <v>31</v>
      </c>
      <c r="E36" s="31" t="s">
        <v>602</v>
      </c>
      <c r="F36" s="32" t="s">
        <v>33</v>
      </c>
      <c r="G36" s="33">
        <v>120.16500000000001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603</v>
      </c>
      <c r="F37" s="37"/>
      <c r="G37" s="37"/>
      <c r="H37" s="37"/>
      <c r="I37" s="37"/>
      <c r="J37" s="38"/>
    </row>
    <row r="38" ht="259.2">
      <c r="A38" s="29" t="s">
        <v>36</v>
      </c>
      <c r="B38" s="36"/>
      <c r="C38" s="37"/>
      <c r="D38" s="37"/>
      <c r="E38" s="39" t="s">
        <v>604</v>
      </c>
      <c r="F38" s="37"/>
      <c r="G38" s="37"/>
      <c r="H38" s="37"/>
      <c r="I38" s="37"/>
      <c r="J38" s="38"/>
    </row>
    <row r="39" ht="100.8">
      <c r="A39" s="29" t="s">
        <v>38</v>
      </c>
      <c r="B39" s="36"/>
      <c r="C39" s="37"/>
      <c r="D39" s="37"/>
      <c r="E39" s="31" t="s">
        <v>605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606</v>
      </c>
      <c r="D40" s="29" t="s">
        <v>31</v>
      </c>
      <c r="E40" s="31" t="s">
        <v>607</v>
      </c>
      <c r="F40" s="32" t="s">
        <v>33</v>
      </c>
      <c r="G40" s="33">
        <v>1.4399999999999999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608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609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610</v>
      </c>
      <c r="D44" s="29" t="s">
        <v>31</v>
      </c>
      <c r="E44" s="31" t="s">
        <v>611</v>
      </c>
      <c r="F44" s="32" t="s">
        <v>33</v>
      </c>
      <c r="G44" s="33">
        <v>5.4000000000000004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 ht="28.8">
      <c r="A46" s="29" t="s">
        <v>36</v>
      </c>
      <c r="B46" s="36"/>
      <c r="C46" s="37"/>
      <c r="D46" s="37"/>
      <c r="E46" s="39" t="s">
        <v>612</v>
      </c>
      <c r="F46" s="37"/>
      <c r="G46" s="37"/>
      <c r="H46" s="37"/>
      <c r="I46" s="37"/>
      <c r="J46" s="38"/>
    </row>
    <row r="47" ht="100.8">
      <c r="A47" s="29" t="s">
        <v>38</v>
      </c>
      <c r="B47" s="36"/>
      <c r="C47" s="37"/>
      <c r="D47" s="37"/>
      <c r="E47" s="31" t="s">
        <v>613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614</v>
      </c>
      <c r="D48" s="29" t="s">
        <v>31</v>
      </c>
      <c r="E48" s="31" t="s">
        <v>615</v>
      </c>
      <c r="F48" s="32" t="s">
        <v>33</v>
      </c>
      <c r="G48" s="33">
        <v>0.76800000000000002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0" t="s">
        <v>31</v>
      </c>
      <c r="F49" s="37"/>
      <c r="G49" s="37"/>
      <c r="H49" s="37"/>
      <c r="I49" s="37"/>
      <c r="J49" s="38"/>
    </row>
    <row r="50" ht="28.8">
      <c r="A50" s="29" t="s">
        <v>36</v>
      </c>
      <c r="B50" s="36"/>
      <c r="C50" s="37"/>
      <c r="D50" s="37"/>
      <c r="E50" s="39" t="s">
        <v>616</v>
      </c>
      <c r="F50" s="37"/>
      <c r="G50" s="37"/>
      <c r="H50" s="37"/>
      <c r="I50" s="37"/>
      <c r="J50" s="38"/>
    </row>
    <row r="51" ht="158.4">
      <c r="A51" s="29" t="s">
        <v>38</v>
      </c>
      <c r="B51" s="36"/>
      <c r="C51" s="37"/>
      <c r="D51" s="37"/>
      <c r="E51" s="31" t="s">
        <v>617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188</v>
      </c>
      <c r="D52" s="26"/>
      <c r="E52" s="23" t="s">
        <v>189</v>
      </c>
      <c r="F52" s="26"/>
      <c r="G52" s="26"/>
      <c r="H52" s="26"/>
      <c r="I52" s="27">
        <f>SUMIFS(I53:I108,A53:A108,"P")</f>
        <v>0</v>
      </c>
      <c r="J52" s="28"/>
    </row>
    <row r="53">
      <c r="A53" s="29" t="s">
        <v>29</v>
      </c>
      <c r="B53" s="29">
        <v>11</v>
      </c>
      <c r="C53" s="30" t="s">
        <v>618</v>
      </c>
      <c r="D53" s="29" t="s">
        <v>31</v>
      </c>
      <c r="E53" s="31" t="s">
        <v>619</v>
      </c>
      <c r="F53" s="32" t="s">
        <v>69</v>
      </c>
      <c r="G53" s="33">
        <v>309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620</v>
      </c>
      <c r="F54" s="37"/>
      <c r="G54" s="37"/>
      <c r="H54" s="37"/>
      <c r="I54" s="37"/>
      <c r="J54" s="38"/>
    </row>
    <row r="55" ht="57.6">
      <c r="A55" s="29" t="s">
        <v>36</v>
      </c>
      <c r="B55" s="36"/>
      <c r="C55" s="37"/>
      <c r="D55" s="37"/>
      <c r="E55" s="39" t="s">
        <v>621</v>
      </c>
      <c r="F55" s="37"/>
      <c r="G55" s="37"/>
      <c r="H55" s="37"/>
      <c r="I55" s="37"/>
      <c r="J55" s="38"/>
    </row>
    <row r="56" ht="316.8">
      <c r="A56" s="29" t="s">
        <v>38</v>
      </c>
      <c r="B56" s="36"/>
      <c r="C56" s="37"/>
      <c r="D56" s="37"/>
      <c r="E56" s="31" t="s">
        <v>194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190</v>
      </c>
      <c r="D57" s="29" t="s">
        <v>31</v>
      </c>
      <c r="E57" s="31" t="s">
        <v>191</v>
      </c>
      <c r="F57" s="32" t="s">
        <v>69</v>
      </c>
      <c r="G57" s="33">
        <v>224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620</v>
      </c>
      <c r="F58" s="37"/>
      <c r="G58" s="37"/>
      <c r="H58" s="37"/>
      <c r="I58" s="37"/>
      <c r="J58" s="38"/>
    </row>
    <row r="59" ht="57.6">
      <c r="A59" s="29" t="s">
        <v>36</v>
      </c>
      <c r="B59" s="36"/>
      <c r="C59" s="37"/>
      <c r="D59" s="37"/>
      <c r="E59" s="39" t="s">
        <v>622</v>
      </c>
      <c r="F59" s="37"/>
      <c r="G59" s="37"/>
      <c r="H59" s="37"/>
      <c r="I59" s="37"/>
      <c r="J59" s="38"/>
    </row>
    <row r="60" ht="316.8">
      <c r="A60" s="29" t="s">
        <v>38</v>
      </c>
      <c r="B60" s="36"/>
      <c r="C60" s="37"/>
      <c r="D60" s="37"/>
      <c r="E60" s="31" t="s">
        <v>194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623</v>
      </c>
      <c r="D61" s="29" t="s">
        <v>31</v>
      </c>
      <c r="E61" s="31" t="s">
        <v>624</v>
      </c>
      <c r="F61" s="32" t="s">
        <v>69</v>
      </c>
      <c r="G61" s="33">
        <v>45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620</v>
      </c>
      <c r="F62" s="37"/>
      <c r="G62" s="37"/>
      <c r="H62" s="37"/>
      <c r="I62" s="37"/>
      <c r="J62" s="38"/>
    </row>
    <row r="63" ht="57.6">
      <c r="A63" s="29" t="s">
        <v>36</v>
      </c>
      <c r="B63" s="36"/>
      <c r="C63" s="37"/>
      <c r="D63" s="37"/>
      <c r="E63" s="39" t="s">
        <v>625</v>
      </c>
      <c r="F63" s="37"/>
      <c r="G63" s="37"/>
      <c r="H63" s="37"/>
      <c r="I63" s="37"/>
      <c r="J63" s="38"/>
    </row>
    <row r="64" ht="316.8">
      <c r="A64" s="29" t="s">
        <v>38</v>
      </c>
      <c r="B64" s="36"/>
      <c r="C64" s="37"/>
      <c r="D64" s="37"/>
      <c r="E64" s="31" t="s">
        <v>194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626</v>
      </c>
      <c r="D65" s="29" t="s">
        <v>31</v>
      </c>
      <c r="E65" s="31" t="s">
        <v>627</v>
      </c>
      <c r="F65" s="32" t="s">
        <v>69</v>
      </c>
      <c r="G65" s="33">
        <v>165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620</v>
      </c>
      <c r="F66" s="37"/>
      <c r="G66" s="37"/>
      <c r="H66" s="37"/>
      <c r="I66" s="37"/>
      <c r="J66" s="38"/>
    </row>
    <row r="67" ht="57.6">
      <c r="A67" s="29" t="s">
        <v>36</v>
      </c>
      <c r="B67" s="36"/>
      <c r="C67" s="37"/>
      <c r="D67" s="37"/>
      <c r="E67" s="39" t="s">
        <v>628</v>
      </c>
      <c r="F67" s="37"/>
      <c r="G67" s="37"/>
      <c r="H67" s="37"/>
      <c r="I67" s="37"/>
      <c r="J67" s="38"/>
    </row>
    <row r="68" ht="316.8">
      <c r="A68" s="29" t="s">
        <v>38</v>
      </c>
      <c r="B68" s="36"/>
      <c r="C68" s="37"/>
      <c r="D68" s="37"/>
      <c r="E68" s="31" t="s">
        <v>194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629</v>
      </c>
      <c r="D69" s="29" t="s">
        <v>31</v>
      </c>
      <c r="E69" s="31" t="s">
        <v>630</v>
      </c>
      <c r="F69" s="32" t="s">
        <v>69</v>
      </c>
      <c r="G69" s="33">
        <v>45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620</v>
      </c>
      <c r="F70" s="37"/>
      <c r="G70" s="37"/>
      <c r="H70" s="37"/>
      <c r="I70" s="37"/>
      <c r="J70" s="38"/>
    </row>
    <row r="71" ht="28.8">
      <c r="A71" s="29" t="s">
        <v>36</v>
      </c>
      <c r="B71" s="36"/>
      <c r="C71" s="37"/>
      <c r="D71" s="37"/>
      <c r="E71" s="39" t="s">
        <v>631</v>
      </c>
      <c r="F71" s="37"/>
      <c r="G71" s="37"/>
      <c r="H71" s="37"/>
      <c r="I71" s="37"/>
      <c r="J71" s="38"/>
    </row>
    <row r="72" ht="316.8">
      <c r="A72" s="29" t="s">
        <v>38</v>
      </c>
      <c r="B72" s="36"/>
      <c r="C72" s="37"/>
      <c r="D72" s="37"/>
      <c r="E72" s="31" t="s">
        <v>194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632</v>
      </c>
      <c r="D73" s="29" t="s">
        <v>31</v>
      </c>
      <c r="E73" s="31" t="s">
        <v>633</v>
      </c>
      <c r="F73" s="32" t="s">
        <v>201</v>
      </c>
      <c r="G73" s="33">
        <v>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634</v>
      </c>
      <c r="F74" s="37"/>
      <c r="G74" s="37"/>
      <c r="H74" s="37"/>
      <c r="I74" s="37"/>
      <c r="J74" s="38"/>
    </row>
    <row r="75" ht="57.6">
      <c r="A75" s="29" t="s">
        <v>36</v>
      </c>
      <c r="B75" s="36"/>
      <c r="C75" s="37"/>
      <c r="D75" s="37"/>
      <c r="E75" s="39" t="s">
        <v>635</v>
      </c>
      <c r="F75" s="37"/>
      <c r="G75" s="37"/>
      <c r="H75" s="37"/>
      <c r="I75" s="37"/>
      <c r="J75" s="38"/>
    </row>
    <row r="76" ht="345.6">
      <c r="A76" s="29" t="s">
        <v>38</v>
      </c>
      <c r="B76" s="36"/>
      <c r="C76" s="37"/>
      <c r="D76" s="37"/>
      <c r="E76" s="31" t="s">
        <v>636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637</v>
      </c>
      <c r="D77" s="29" t="s">
        <v>31</v>
      </c>
      <c r="E77" s="31" t="s">
        <v>638</v>
      </c>
      <c r="F77" s="32" t="s">
        <v>201</v>
      </c>
      <c r="G77" s="33">
        <v>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639</v>
      </c>
      <c r="F78" s="37"/>
      <c r="G78" s="37"/>
      <c r="H78" s="37"/>
      <c r="I78" s="37"/>
      <c r="J78" s="38"/>
    </row>
    <row r="79" ht="57.6">
      <c r="A79" s="29" t="s">
        <v>36</v>
      </c>
      <c r="B79" s="36"/>
      <c r="C79" s="37"/>
      <c r="D79" s="37"/>
      <c r="E79" s="39" t="s">
        <v>640</v>
      </c>
      <c r="F79" s="37"/>
      <c r="G79" s="37"/>
      <c r="H79" s="37"/>
      <c r="I79" s="37"/>
      <c r="J79" s="38"/>
    </row>
    <row r="80" ht="345.6">
      <c r="A80" s="29" t="s">
        <v>38</v>
      </c>
      <c r="B80" s="36"/>
      <c r="C80" s="37"/>
      <c r="D80" s="37"/>
      <c r="E80" s="31" t="s">
        <v>636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641</v>
      </c>
      <c r="D81" s="29" t="s">
        <v>31</v>
      </c>
      <c r="E81" s="31" t="s">
        <v>642</v>
      </c>
      <c r="F81" s="32" t="s">
        <v>201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643</v>
      </c>
      <c r="F82" s="37"/>
      <c r="G82" s="37"/>
      <c r="H82" s="37"/>
      <c r="I82" s="37"/>
      <c r="J82" s="38"/>
    </row>
    <row r="83" ht="28.8">
      <c r="A83" s="29" t="s">
        <v>36</v>
      </c>
      <c r="B83" s="36"/>
      <c r="C83" s="37"/>
      <c r="D83" s="37"/>
      <c r="E83" s="39" t="s">
        <v>644</v>
      </c>
      <c r="F83" s="37"/>
      <c r="G83" s="37"/>
      <c r="H83" s="37"/>
      <c r="I83" s="37"/>
      <c r="J83" s="38"/>
    </row>
    <row r="84" ht="345.6">
      <c r="A84" s="29" t="s">
        <v>38</v>
      </c>
      <c r="B84" s="36"/>
      <c r="C84" s="37"/>
      <c r="D84" s="37"/>
      <c r="E84" s="31" t="s">
        <v>636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645</v>
      </c>
      <c r="D85" s="29" t="s">
        <v>31</v>
      </c>
      <c r="E85" s="31" t="s">
        <v>646</v>
      </c>
      <c r="F85" s="32" t="s">
        <v>201</v>
      </c>
      <c r="G85" s="33">
        <v>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647</v>
      </c>
      <c r="F86" s="37"/>
      <c r="G86" s="37"/>
      <c r="H86" s="37"/>
      <c r="I86" s="37"/>
      <c r="J86" s="38"/>
    </row>
    <row r="87" ht="57.6">
      <c r="A87" s="29" t="s">
        <v>36</v>
      </c>
      <c r="B87" s="36"/>
      <c r="C87" s="37"/>
      <c r="D87" s="37"/>
      <c r="E87" s="39" t="s">
        <v>648</v>
      </c>
      <c r="F87" s="37"/>
      <c r="G87" s="37"/>
      <c r="H87" s="37"/>
      <c r="I87" s="37"/>
      <c r="J87" s="38"/>
    </row>
    <row r="88" ht="345.6">
      <c r="A88" s="29" t="s">
        <v>38</v>
      </c>
      <c r="B88" s="36"/>
      <c r="C88" s="37"/>
      <c r="D88" s="37"/>
      <c r="E88" s="31" t="s">
        <v>636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199</v>
      </c>
      <c r="D89" s="29" t="s">
        <v>31</v>
      </c>
      <c r="E89" s="31" t="s">
        <v>200</v>
      </c>
      <c r="F89" s="32" t="s">
        <v>201</v>
      </c>
      <c r="G89" s="33">
        <v>76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57.6">
      <c r="A91" s="29" t="s">
        <v>36</v>
      </c>
      <c r="B91" s="36"/>
      <c r="C91" s="37"/>
      <c r="D91" s="37"/>
      <c r="E91" s="39" t="s">
        <v>649</v>
      </c>
      <c r="F91" s="37"/>
      <c r="G91" s="37"/>
      <c r="H91" s="37"/>
      <c r="I91" s="37"/>
      <c r="J91" s="38"/>
    </row>
    <row r="92" ht="115.2">
      <c r="A92" s="29" t="s">
        <v>38</v>
      </c>
      <c r="B92" s="36"/>
      <c r="C92" s="37"/>
      <c r="D92" s="37"/>
      <c r="E92" s="31" t="s">
        <v>204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650</v>
      </c>
      <c r="D93" s="29" t="s">
        <v>31</v>
      </c>
      <c r="E93" s="31" t="s">
        <v>651</v>
      </c>
      <c r="F93" s="32" t="s">
        <v>69</v>
      </c>
      <c r="G93" s="33">
        <v>45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0" t="s">
        <v>31</v>
      </c>
      <c r="F94" s="37"/>
      <c r="G94" s="37"/>
      <c r="H94" s="37"/>
      <c r="I94" s="37"/>
      <c r="J94" s="38"/>
    </row>
    <row r="95" ht="28.8">
      <c r="A95" s="29" t="s">
        <v>36</v>
      </c>
      <c r="B95" s="36"/>
      <c r="C95" s="37"/>
      <c r="D95" s="37"/>
      <c r="E95" s="39" t="s">
        <v>400</v>
      </c>
      <c r="F95" s="37"/>
      <c r="G95" s="37"/>
      <c r="H95" s="37"/>
      <c r="I95" s="37"/>
      <c r="J95" s="38"/>
    </row>
    <row r="96" ht="129.6">
      <c r="A96" s="29" t="s">
        <v>38</v>
      </c>
      <c r="B96" s="36"/>
      <c r="C96" s="37"/>
      <c r="D96" s="37"/>
      <c r="E96" s="31" t="s">
        <v>652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653</v>
      </c>
      <c r="D97" s="29" t="s">
        <v>31</v>
      </c>
      <c r="E97" s="31" t="s">
        <v>654</v>
      </c>
      <c r="F97" s="32" t="s">
        <v>69</v>
      </c>
      <c r="G97" s="33">
        <v>165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40" t="s">
        <v>31</v>
      </c>
      <c r="F98" s="37"/>
      <c r="G98" s="37"/>
      <c r="H98" s="37"/>
      <c r="I98" s="37"/>
      <c r="J98" s="38"/>
    </row>
    <row r="99" ht="28.8">
      <c r="A99" s="29" t="s">
        <v>36</v>
      </c>
      <c r="B99" s="36"/>
      <c r="C99" s="37"/>
      <c r="D99" s="37"/>
      <c r="E99" s="39" t="s">
        <v>655</v>
      </c>
      <c r="F99" s="37"/>
      <c r="G99" s="37"/>
      <c r="H99" s="37"/>
      <c r="I99" s="37"/>
      <c r="J99" s="38"/>
    </row>
    <row r="100" ht="129.6">
      <c r="A100" s="29" t="s">
        <v>38</v>
      </c>
      <c r="B100" s="36"/>
      <c r="C100" s="37"/>
      <c r="D100" s="37"/>
      <c r="E100" s="31" t="s">
        <v>652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656</v>
      </c>
      <c r="D101" s="29" t="s">
        <v>31</v>
      </c>
      <c r="E101" s="31" t="s">
        <v>657</v>
      </c>
      <c r="F101" s="32" t="s">
        <v>69</v>
      </c>
      <c r="G101" s="33">
        <v>45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0" t="s">
        <v>31</v>
      </c>
      <c r="F102" s="37"/>
      <c r="G102" s="37"/>
      <c r="H102" s="37"/>
      <c r="I102" s="37"/>
      <c r="J102" s="38"/>
    </row>
    <row r="103" ht="28.8">
      <c r="A103" s="29" t="s">
        <v>36</v>
      </c>
      <c r="B103" s="36"/>
      <c r="C103" s="37"/>
      <c r="D103" s="37"/>
      <c r="E103" s="39" t="s">
        <v>400</v>
      </c>
      <c r="F103" s="37"/>
      <c r="G103" s="37"/>
      <c r="H103" s="37"/>
      <c r="I103" s="37"/>
      <c r="J103" s="38"/>
    </row>
    <row r="104" ht="129.6">
      <c r="A104" s="29" t="s">
        <v>38</v>
      </c>
      <c r="B104" s="36"/>
      <c r="C104" s="37"/>
      <c r="D104" s="37"/>
      <c r="E104" s="31" t="s">
        <v>652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658</v>
      </c>
      <c r="D105" s="29" t="s">
        <v>31</v>
      </c>
      <c r="E105" s="31" t="s">
        <v>659</v>
      </c>
      <c r="F105" s="32" t="s">
        <v>69</v>
      </c>
      <c r="G105" s="33">
        <v>255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 ht="28.8">
      <c r="A107" s="29" t="s">
        <v>36</v>
      </c>
      <c r="B107" s="36"/>
      <c r="C107" s="37"/>
      <c r="D107" s="37"/>
      <c r="E107" s="39" t="s">
        <v>660</v>
      </c>
      <c r="F107" s="37"/>
      <c r="G107" s="37"/>
      <c r="H107" s="37"/>
      <c r="I107" s="37"/>
      <c r="J107" s="38"/>
    </row>
    <row r="108" ht="86.4">
      <c r="A108" s="29" t="s">
        <v>38</v>
      </c>
      <c r="B108" s="36"/>
      <c r="C108" s="37"/>
      <c r="D108" s="37"/>
      <c r="E108" s="31" t="s">
        <v>661</v>
      </c>
      <c r="F108" s="37"/>
      <c r="G108" s="37"/>
      <c r="H108" s="37"/>
      <c r="I108" s="37"/>
      <c r="J108" s="38"/>
    </row>
    <row r="109">
      <c r="A109" s="23" t="s">
        <v>26</v>
      </c>
      <c r="B109" s="24"/>
      <c r="C109" s="25" t="s">
        <v>214</v>
      </c>
      <c r="D109" s="26"/>
      <c r="E109" s="23" t="s">
        <v>215</v>
      </c>
      <c r="F109" s="26"/>
      <c r="G109" s="26"/>
      <c r="H109" s="26"/>
      <c r="I109" s="27">
        <f>SUMIFS(I110:I137,A110:A137,"P")</f>
        <v>0</v>
      </c>
      <c r="J109" s="28"/>
    </row>
    <row r="110">
      <c r="A110" s="29" t="s">
        <v>29</v>
      </c>
      <c r="B110" s="29">
        <v>25</v>
      </c>
      <c r="C110" s="30" t="s">
        <v>662</v>
      </c>
      <c r="D110" s="29" t="s">
        <v>31</v>
      </c>
      <c r="E110" s="31" t="s">
        <v>663</v>
      </c>
      <c r="F110" s="32" t="s">
        <v>201</v>
      </c>
      <c r="G110" s="33">
        <v>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0" t="s">
        <v>31</v>
      </c>
      <c r="F111" s="37"/>
      <c r="G111" s="37"/>
      <c r="H111" s="37"/>
      <c r="I111" s="37"/>
      <c r="J111" s="38"/>
    </row>
    <row r="112" ht="28.8">
      <c r="A112" s="29" t="s">
        <v>36</v>
      </c>
      <c r="B112" s="36"/>
      <c r="C112" s="37"/>
      <c r="D112" s="37"/>
      <c r="E112" s="39" t="s">
        <v>664</v>
      </c>
      <c r="F112" s="37"/>
      <c r="G112" s="37"/>
      <c r="H112" s="37"/>
      <c r="I112" s="37"/>
      <c r="J112" s="38"/>
    </row>
    <row r="113" ht="409.5">
      <c r="A113" s="29" t="s">
        <v>38</v>
      </c>
      <c r="B113" s="36"/>
      <c r="C113" s="37"/>
      <c r="D113" s="37"/>
      <c r="E113" s="31" t="s">
        <v>665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666</v>
      </c>
      <c r="D114" s="29" t="s">
        <v>31</v>
      </c>
      <c r="E114" s="31" t="s">
        <v>667</v>
      </c>
      <c r="F114" s="32" t="s">
        <v>201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8"/>
    </row>
    <row r="116" ht="28.8">
      <c r="A116" s="29" t="s">
        <v>36</v>
      </c>
      <c r="B116" s="36"/>
      <c r="C116" s="37"/>
      <c r="D116" s="37"/>
      <c r="E116" s="39" t="s">
        <v>644</v>
      </c>
      <c r="F116" s="37"/>
      <c r="G116" s="37"/>
      <c r="H116" s="37"/>
      <c r="I116" s="37"/>
      <c r="J116" s="38"/>
    </row>
    <row r="117" ht="409.5">
      <c r="A117" s="29" t="s">
        <v>38</v>
      </c>
      <c r="B117" s="36"/>
      <c r="C117" s="37"/>
      <c r="D117" s="37"/>
      <c r="E117" s="31" t="s">
        <v>665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248</v>
      </c>
      <c r="D118" s="29" t="s">
        <v>31</v>
      </c>
      <c r="E118" s="31" t="s">
        <v>249</v>
      </c>
      <c r="F118" s="32" t="s">
        <v>201</v>
      </c>
      <c r="G118" s="33">
        <v>65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8"/>
    </row>
    <row r="120" ht="57.6">
      <c r="A120" s="29" t="s">
        <v>36</v>
      </c>
      <c r="B120" s="36"/>
      <c r="C120" s="37"/>
      <c r="D120" s="37"/>
      <c r="E120" s="39" t="s">
        <v>668</v>
      </c>
      <c r="F120" s="37"/>
      <c r="G120" s="37"/>
      <c r="H120" s="37"/>
      <c r="I120" s="37"/>
      <c r="J120" s="38"/>
    </row>
    <row r="121" ht="158.4">
      <c r="A121" s="29" t="s">
        <v>38</v>
      </c>
      <c r="B121" s="36"/>
      <c r="C121" s="37"/>
      <c r="D121" s="37"/>
      <c r="E121" s="31" t="s">
        <v>251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669</v>
      </c>
      <c r="D122" s="29" t="s">
        <v>31</v>
      </c>
      <c r="E122" s="31" t="s">
        <v>670</v>
      </c>
      <c r="F122" s="32" t="s">
        <v>201</v>
      </c>
      <c r="G122" s="33">
        <v>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0" t="s">
        <v>31</v>
      </c>
      <c r="F123" s="37"/>
      <c r="G123" s="37"/>
      <c r="H123" s="37"/>
      <c r="I123" s="37"/>
      <c r="J123" s="38"/>
    </row>
    <row r="124" ht="28.8">
      <c r="A124" s="29" t="s">
        <v>36</v>
      </c>
      <c r="B124" s="36"/>
      <c r="C124" s="37"/>
      <c r="D124" s="37"/>
      <c r="E124" s="39" t="s">
        <v>671</v>
      </c>
      <c r="F124" s="37"/>
      <c r="G124" s="37"/>
      <c r="H124" s="37"/>
      <c r="I124" s="37"/>
      <c r="J124" s="38"/>
    </row>
    <row r="125" ht="158.4">
      <c r="A125" s="29" t="s">
        <v>38</v>
      </c>
      <c r="B125" s="36"/>
      <c r="C125" s="37"/>
      <c r="D125" s="37"/>
      <c r="E125" s="31" t="s">
        <v>251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672</v>
      </c>
      <c r="D126" s="29" t="s">
        <v>31</v>
      </c>
      <c r="E126" s="31" t="s">
        <v>673</v>
      </c>
      <c r="F126" s="32" t="s">
        <v>69</v>
      </c>
      <c r="G126" s="33">
        <v>478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0" t="s">
        <v>31</v>
      </c>
      <c r="F127" s="37"/>
      <c r="G127" s="37"/>
      <c r="H127" s="37"/>
      <c r="I127" s="37"/>
      <c r="J127" s="38"/>
    </row>
    <row r="128" ht="28.8">
      <c r="A128" s="29" t="s">
        <v>36</v>
      </c>
      <c r="B128" s="36"/>
      <c r="C128" s="37"/>
      <c r="D128" s="37"/>
      <c r="E128" s="39" t="s">
        <v>674</v>
      </c>
      <c r="F128" s="37"/>
      <c r="G128" s="37"/>
      <c r="H128" s="37"/>
      <c r="I128" s="37"/>
      <c r="J128" s="38"/>
    </row>
    <row r="129" ht="144">
      <c r="A129" s="29" t="s">
        <v>38</v>
      </c>
      <c r="B129" s="36"/>
      <c r="C129" s="37"/>
      <c r="D129" s="37"/>
      <c r="E129" s="31" t="s">
        <v>675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676</v>
      </c>
      <c r="D130" s="29" t="s">
        <v>31</v>
      </c>
      <c r="E130" s="31" t="s">
        <v>677</v>
      </c>
      <c r="F130" s="32" t="s">
        <v>69</v>
      </c>
      <c r="G130" s="33">
        <v>39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 ht="28.8">
      <c r="A132" s="29" t="s">
        <v>36</v>
      </c>
      <c r="B132" s="36"/>
      <c r="C132" s="37"/>
      <c r="D132" s="37"/>
      <c r="E132" s="39" t="s">
        <v>678</v>
      </c>
      <c r="F132" s="37"/>
      <c r="G132" s="37"/>
      <c r="H132" s="37"/>
      <c r="I132" s="37"/>
      <c r="J132" s="38"/>
    </row>
    <row r="133" ht="144">
      <c r="A133" s="29" t="s">
        <v>38</v>
      </c>
      <c r="B133" s="36"/>
      <c r="C133" s="37"/>
      <c r="D133" s="37"/>
      <c r="E133" s="31" t="s">
        <v>675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679</v>
      </c>
      <c r="D134" s="29" t="s">
        <v>31</v>
      </c>
      <c r="E134" s="31" t="s">
        <v>680</v>
      </c>
      <c r="F134" s="32" t="s">
        <v>69</v>
      </c>
      <c r="G134" s="33">
        <v>45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 ht="28.8">
      <c r="A136" s="29" t="s">
        <v>36</v>
      </c>
      <c r="B136" s="36"/>
      <c r="C136" s="37"/>
      <c r="D136" s="37"/>
      <c r="E136" s="39" t="s">
        <v>631</v>
      </c>
      <c r="F136" s="37"/>
      <c r="G136" s="37"/>
      <c r="H136" s="37"/>
      <c r="I136" s="37"/>
      <c r="J136" s="38"/>
    </row>
    <row r="137" ht="144">
      <c r="A137" s="29" t="s">
        <v>38</v>
      </c>
      <c r="B137" s="41"/>
      <c r="C137" s="42"/>
      <c r="D137" s="42"/>
      <c r="E137" s="31" t="s">
        <v>675</v>
      </c>
      <c r="F137" s="42"/>
      <c r="G137" s="42"/>
      <c r="H137" s="42"/>
      <c r="I137" s="42"/>
      <c r="J13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2025-11-07T08:15:53Z</dcterms:created>
  <dcterms:modified xsi:type="dcterms:W3CDTF">2025-11-07T08:15:53Z</dcterms:modified>
</cp:coreProperties>
</file>